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defaultThemeVersion="124226"/>
  <mc:AlternateContent xmlns:mc="http://schemas.openxmlformats.org/markup-compatibility/2006">
    <mc:Choice Requires="x15">
      <x15ac:absPath xmlns:x15ac="http://schemas.microsoft.com/office/spreadsheetml/2010/11/ac" url="Z:\PROJEKTI-2017\VALKA_LAUKU_AC\2. SPRIDISI_RONI\CD\CD-DWG_MS OFFICE\1.SĒJUMS\4.EKONOMIKAS DAĻA\"/>
    </mc:Choice>
  </mc:AlternateContent>
  <xr:revisionPtr revIDLastSave="0" documentId="13_ncr:1_{FB71FF8D-A3A0-4E11-801B-10288A3A2F3E}" xr6:coauthVersionLast="32" xr6:coauthVersionMax="32" xr10:uidLastSave="{00000000-0000-0000-0000-000000000000}"/>
  <bookViews>
    <workbookView xWindow="0" yWindow="0" windowWidth="23040" windowHeight="9072" tabRatio="698" xr2:uid="{00000000-000D-0000-FFFF-FFFF00000000}"/>
  </bookViews>
  <sheets>
    <sheet name="DDS_KT (2)" sheetId="36" r:id="rId1"/>
    <sheet name="DDS_TS (2)" sheetId="37" r:id="rId2"/>
  </sheets>
  <definedNames>
    <definedName name="_xlnm._FilterDatabase" localSheetId="1" hidden="1">'DDS_TS (2)'!$A$3:$F$51</definedName>
    <definedName name="_xlnm.Print_Area" localSheetId="0">'DDS_KT (2)'!$A$1:$C$36</definedName>
    <definedName name="_xlnm.Print_Area" localSheetId="1">'DDS_TS (2)'!$A$1:$F$65</definedName>
    <definedName name="_xlnm.Print_Titles" localSheetId="1">'DDS_TS (2)'!$10:$11</definedName>
  </definedNames>
  <calcPr calcId="179017"/>
</workbook>
</file>

<file path=xl/calcChain.xml><?xml version="1.0" encoding="utf-8"?>
<calcChain xmlns="http://schemas.openxmlformats.org/spreadsheetml/2006/main">
  <c r="F50" i="37" l="1"/>
  <c r="F51" i="37" l="1"/>
  <c r="F52" i="37" s="1"/>
  <c r="C15" i="36"/>
  <c r="C16" i="36" s="1"/>
  <c r="C17" i="36" s="1"/>
</calcChain>
</file>

<file path=xl/sharedStrings.xml><?xml version="1.0" encoding="utf-8"?>
<sst xmlns="http://schemas.openxmlformats.org/spreadsheetml/2006/main" count="177" uniqueCount="118">
  <si>
    <t>Izmaksu pozīcija</t>
  </si>
  <si>
    <t>Darba nosaukums</t>
  </si>
  <si>
    <t>Mērvienība</t>
  </si>
  <si>
    <t>1</t>
  </si>
  <si>
    <t>N/A</t>
  </si>
  <si>
    <t>m</t>
  </si>
  <si>
    <t>2</t>
  </si>
  <si>
    <t>3</t>
  </si>
  <si>
    <t>Kopā:</t>
  </si>
  <si>
    <t>Darba daudzums</t>
  </si>
  <si>
    <t>kompl.</t>
  </si>
  <si>
    <t>Sastādīja:</t>
  </si>
  <si>
    <t>Projektētājs</t>
  </si>
  <si>
    <t>Objekts</t>
  </si>
  <si>
    <t>Adrese</t>
  </si>
  <si>
    <t>m²</t>
  </si>
  <si>
    <t>4</t>
  </si>
  <si>
    <t>PIEZĪMES:</t>
  </si>
  <si>
    <t>1. Darbu veidiem, kuriem uzrādīta tilpuma mērvienība, apjoms materiāliem ir blīvā veidā.</t>
  </si>
  <si>
    <t>5. Dotais saraksts skatāms kopā ar rasējumiem un citām projekta daļām.</t>
  </si>
  <si>
    <t>Kopējā izmaksa            EUR</t>
  </si>
  <si>
    <t>Vienības cena EUR</t>
  </si>
  <si>
    <t>Ģeodēziskā uzmērīšana ar dokumentu noformēšanu (izpildtopogrāfija)</t>
  </si>
  <si>
    <t>5</t>
  </si>
  <si>
    <t>Satiksmes organizācija būvdarbu laikā (c/z, materiāli, ceļu uzturēšana u.c.)</t>
  </si>
  <si>
    <t>AADTj,piev.</t>
  </si>
  <si>
    <t>AADTj,sm.</t>
  </si>
  <si>
    <t xml:space="preserve">   PVN (21%):</t>
  </si>
  <si>
    <t>Pavisam kopā:</t>
  </si>
  <si>
    <t>SIA "Ceļu Komforts"</t>
  </si>
  <si>
    <t>Pārbaudīja:</t>
  </si>
  <si>
    <t>gab.</t>
  </si>
  <si>
    <t>A. Leitis</t>
  </si>
  <si>
    <t>Koku aizsardzības pasākumi būvdarbu laikā</t>
  </si>
  <si>
    <t>2. Konstruktīvo kārtu laukumi (m2) uzdoti pa kārtas augšējo virsmu. Materiāla tilpuma apjoms nosakāms, pielietojot trapeces šķērsgriezuma laukumu.</t>
  </si>
  <si>
    <t>(Arhitektūras daļas teritorijas sadaļa)</t>
  </si>
  <si>
    <t>Trases uzmērīšana un nospraušana (izmantojot digitālo failu LKS 92 koordināšu sistēmā)</t>
  </si>
  <si>
    <t>Zemes klātne</t>
  </si>
  <si>
    <t>Ar saistvielām nesaistītas konstruktīvās kārtas</t>
  </si>
  <si>
    <t>Citi darbi</t>
  </si>
  <si>
    <t>Meliorācijas sistēmas aizsardzības pasākumi būvdarbu laikā.</t>
  </si>
  <si>
    <t>J. Steļmahs</t>
  </si>
  <si>
    <t>Nogāžu nostiprināšana ar augu zemi apsētu ar daudzgadīga zāliena sēklām 5 cm biezumā</t>
  </si>
  <si>
    <t>≤500</t>
  </si>
  <si>
    <t>Grāvju rakšana,nederīgo grunti aizvedot uz uzņēmēja atbērtni, augu zemi novietojot uzglabāšanai vēlākai izmantošanai būvobjektā</t>
  </si>
  <si>
    <t>Satiksmes organizācijas līdzekļi</t>
  </si>
  <si>
    <t>gb.</t>
  </si>
  <si>
    <t>3. Darbi un materiāli- atbilstoši "Ceļu specifikācijas 2017" vai ekvivalentas specifikācijas prasībām.</t>
  </si>
  <si>
    <t>Signālstabiņu D3 uzstādīšana</t>
  </si>
  <si>
    <t>Zemes klātnes ierakuma izbūve, esošo grants segu iestrādājot zemes klātnē, nederīgo grunti aizvedot uz uzņēmēja atbērtni</t>
  </si>
  <si>
    <t>(Kopsavilkums)</t>
  </si>
  <si>
    <t>Arhitektūras daļas teritorijas sadaļa.</t>
  </si>
  <si>
    <t>4. Būvuzņēmējam jāievērtē darbu daudzumu sarakstā minēto darbu veikšanai nepieciešamie materiāli un papildus darbi, kas nav minēti šajā sarakstā, bet bez kuriem nebūtu iespējama būvdarbu tehnoloģiski pareiza un spēkā esošajiem normatīviem atbilstoša darba veikšana pilnā apjomā, tai skaitā jāievērtē būvniecības kalendārais laika periods.</t>
  </si>
  <si>
    <t>Krūmu, koku (stumbra d&lt;12cm) ciršana un celmu laušana grāvju zonā ar aizvešanu uz uzņēmēja atbērtni, derīgās koksnes nodošana Pasūtītājam</t>
  </si>
  <si>
    <t>Sagatavošanas darbi</t>
  </si>
  <si>
    <t>Ceļa zīmju un cinkotu balstu demontāža</t>
  </si>
  <si>
    <t>Priekšrocības ceļa zīme (2. grupa) un vairoga uzstādīšana</t>
  </si>
  <si>
    <t>Ceļa papildzīme (8. grupa) un vairoga uzstādīšana</t>
  </si>
  <si>
    <t>Brīdinājuma ceļa zīme (1. grupa) un vairoga uzstādīšana</t>
  </si>
  <si>
    <t>Ceļa zīmju cinkota staba uzstādīšana</t>
  </si>
  <si>
    <t>Nesaistītu minerālmateriālu (0/45) seguma remontzonas būvniecība pamatceļā un nobrauktuvēs vid.20 cm biezumā (N-III klase)</t>
  </si>
  <si>
    <t>Salizturīgās kārtas būvniecība 30 cm biezumā ceļam un nobrauktuvēs</t>
  </si>
  <si>
    <t>4.2. Iekārtu, konstrukciju un būvizstrādājumu kopsavilkums, būvdarbu apjomi.</t>
  </si>
  <si>
    <t>4.1. Iekārtu, konstrukciju un būvizstrādājumu kopsavilkums, būvdarbu apjomi.</t>
  </si>
  <si>
    <r>
      <t>m</t>
    </r>
    <r>
      <rPr>
        <sz val="9"/>
        <rFont val="Calibri"/>
        <family val="2"/>
        <charset val="186"/>
      </rPr>
      <t>³</t>
    </r>
  </si>
  <si>
    <r>
      <rPr>
        <b/>
        <sz val="9"/>
        <rFont val="Calibri"/>
        <family val="2"/>
        <charset val="186"/>
      </rPr>
      <t>≤</t>
    </r>
    <r>
      <rPr>
        <b/>
        <sz val="9"/>
        <rFont val="Arial Narrow"/>
        <family val="2"/>
        <charset val="186"/>
      </rPr>
      <t>100</t>
    </r>
  </si>
  <si>
    <t>Nomaļu uzauguma noņemšana ceļa klātnes robežās, nederīgo grunti aizvedot uz uzņēmēja atbērtni, augu zemi novietojot uzglabāšanai vēlēkai izmantošanai būvobjektā</t>
  </si>
  <si>
    <t>Koku ciršana (stumbra d&gt;12cm)un celmu laušana ar aizvešanu uz uzņēmēja atbētni, derīgās koksnes nodošana Pasūtītājam</t>
  </si>
  <si>
    <t>Nogāžu nostiprināšana ar preterozijas paklāju, tai skaitā augu zeme apsēta ar daudzgadīga zāliena sēklām 10 cm biezumā</t>
  </si>
  <si>
    <t>Esošo grāvju tīrīšana, ievalku veidošana, grunti aizvedot uz uzņēmēja atbērtni, augu zemi novietojot uzglabāšanai vēlākai izmantošanai būvobjektā</t>
  </si>
  <si>
    <t>1.1</t>
  </si>
  <si>
    <t>1.2</t>
  </si>
  <si>
    <t>1.3</t>
  </si>
  <si>
    <t>1.4</t>
  </si>
  <si>
    <t>1.5</t>
  </si>
  <si>
    <t>1.7</t>
  </si>
  <si>
    <t>1.8</t>
  </si>
  <si>
    <t>2.1</t>
  </si>
  <si>
    <t>2.2</t>
  </si>
  <si>
    <t>2.3</t>
  </si>
  <si>
    <t>2.4</t>
  </si>
  <si>
    <t>2.5</t>
  </si>
  <si>
    <t>2.6</t>
  </si>
  <si>
    <t>2.7</t>
  </si>
  <si>
    <t>2.8</t>
  </si>
  <si>
    <t>2.9</t>
  </si>
  <si>
    <t>2.10</t>
  </si>
  <si>
    <t>3.1</t>
  </si>
  <si>
    <t>3.2</t>
  </si>
  <si>
    <t>3.3</t>
  </si>
  <si>
    <t>3.4</t>
  </si>
  <si>
    <t>4.1</t>
  </si>
  <si>
    <t>4.2</t>
  </si>
  <si>
    <t>4.3</t>
  </si>
  <si>
    <t>4.4</t>
  </si>
  <si>
    <t>4.5</t>
  </si>
  <si>
    <t>4.6</t>
  </si>
  <si>
    <t>5.1</t>
  </si>
  <si>
    <t>5.2</t>
  </si>
  <si>
    <t>5.3</t>
  </si>
  <si>
    <t>5.4</t>
  </si>
  <si>
    <t>Norādījuma ceļa zīme (5, grupa) un vairoga uzstādīšana</t>
  </si>
  <si>
    <t>Asfalta seguma izlīdzinošā frēzēšana (savienojuma vietā ar grants segu)</t>
  </si>
  <si>
    <t>Dzelzsbetona caurtekas ar  d 0,5-1,0m (tai skaitā gala sienas) demontāža un utilizācija</t>
  </si>
  <si>
    <t>Dzelzsbetona elementu demontāža (caurtekas gala siena Pk 4+47 LP) un utilizēšana</t>
  </si>
  <si>
    <t>Polimērmateriāla caurteka DN300 SN8 un uzstādīšana (ietverot visus rakšanas un caurtekas tipveida rasējumā un sarakstos norādītos izbūves darbus).</t>
  </si>
  <si>
    <t>Polimērmateriāla caurteka DN400 SN8 un uzstādīšana (ietverot visus rakšanas un caurtekas tipveida rasējumā un sarakstos norādītos izbūves darbus).</t>
  </si>
  <si>
    <t>Polimērmateriāla caurteka DN600 SN8 un uzstādīšana (ietverot visus rakšanas un caurtekas tipveida rasējumā un sarakstos norādītos izbūves darbus).</t>
  </si>
  <si>
    <t>Zemes klātnes profilēšana pamatceļā (I segas tipam), esošo segas materiālu izstrādājot, pārvietojot garenvirzienā un šķērsvirzienā</t>
  </si>
  <si>
    <t>Sāngrāvju teknes nostiprināšana ar frakcionētu šķembu (fr. 40/70) bērumu 20 cm biezumā, ieskaitot rakšanas darbus (atbilstoši ras. TS-2-3 un sarakstos norādītos izbūves darbus)</t>
  </si>
  <si>
    <t>Koku apakšējo zaru apzāģēšana satiksmes telpas robežās un aizvešana uz uzņēmēja atbērtni</t>
  </si>
  <si>
    <t>1.6</t>
  </si>
  <si>
    <t>1.9</t>
  </si>
  <si>
    <t>Nesaistītu minerālmateriālu (0/32s) mais. seguma būvniecība pamatceļā un nobrauktuvēs 8 cm biezumā (N-III klase)</t>
  </si>
  <si>
    <t>Nesaistītu minerālmateriālu (0/45) mais. pamata būvniecība pamatceļā un nobrauktuvēs 12 cm biezumā (N-III klase)</t>
  </si>
  <si>
    <t>Ceļš "Sprīdīši – Roņi"</t>
  </si>
  <si>
    <t>Valkas pagasts, Valkas novads, būves kadastra apzīmējums 9488 006 0227</t>
  </si>
  <si>
    <t>6. Būvdarbu veicējam ievērtēt būvniecības kalendāro laika periodu, un paredzēt papildus darbus, kas var rasties būvniecībai nelabvēlīgu laika apstākļu dēļ (sasaluma periods, virsūdeņu pieplūšana u.c.).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</si>
</sst>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0"/>
      <name val="Arial"/>
      <charset val="186"/>
    </font>
    <font>
      <sz val="10"/>
      <name val="Arial"/>
      <family val="2"/>
      <charset val="186"/>
    </font>
    <font>
      <sz val="10"/>
      <color indexed="8"/>
      <name val="Arial"/>
      <family val="2"/>
      <charset val="186"/>
    </font>
    <font>
      <b/>
      <sz val="16"/>
      <name val="Arial Narrow"/>
      <family val="2"/>
      <charset val="186"/>
    </font>
    <font>
      <sz val="8"/>
      <name val="Arial Narrow"/>
      <family val="2"/>
      <charset val="186"/>
    </font>
    <font>
      <sz val="10"/>
      <name val="Arial Narrow"/>
      <family val="2"/>
      <charset val="186"/>
    </font>
    <font>
      <b/>
      <sz val="9"/>
      <name val="Arial Narrow"/>
      <family val="2"/>
      <charset val="186"/>
    </font>
    <font>
      <sz val="9"/>
      <name val="Arial Narrow"/>
      <family val="2"/>
      <charset val="186"/>
    </font>
    <font>
      <b/>
      <sz val="10"/>
      <name val="Arial Narrow"/>
      <family val="2"/>
      <charset val="186"/>
    </font>
    <font>
      <sz val="10"/>
      <name val="Arial"/>
      <family val="2"/>
      <charset val="186"/>
    </font>
    <font>
      <sz val="10"/>
      <name val="Helv"/>
      <charset val="186"/>
    </font>
    <font>
      <sz val="10"/>
      <name val="Helv"/>
    </font>
    <font>
      <b/>
      <sz val="9"/>
      <color indexed="8"/>
      <name val="Arial Narrow"/>
      <family val="2"/>
      <charset val="186"/>
    </font>
    <font>
      <b/>
      <sz val="12"/>
      <name val="Arial Narrow"/>
      <family val="2"/>
      <charset val="186"/>
    </font>
    <font>
      <sz val="10"/>
      <name val="Times New Roman"/>
      <family val="1"/>
    </font>
    <font>
      <sz val="11"/>
      <color indexed="8"/>
      <name val="Calibri"/>
      <family val="2"/>
      <charset val="186"/>
    </font>
    <font>
      <sz val="11"/>
      <color theme="1"/>
      <name val="Calibri"/>
      <family val="2"/>
      <scheme val="minor"/>
    </font>
    <font>
      <b/>
      <sz val="9"/>
      <color rgb="FFFFFFFF"/>
      <name val="Arial Narrow"/>
      <family val="2"/>
      <charset val="186"/>
    </font>
    <font>
      <b/>
      <sz val="10"/>
      <color rgb="FF000000"/>
      <name val="Arial Narrow"/>
      <family val="2"/>
      <charset val="186"/>
    </font>
    <font>
      <b/>
      <sz val="9"/>
      <color rgb="FF000000"/>
      <name val="Arial Narrow"/>
      <family val="2"/>
      <charset val="186"/>
    </font>
    <font>
      <sz val="11"/>
      <name val="Arial Narrow"/>
      <family val="2"/>
      <charset val="186"/>
    </font>
    <font>
      <u/>
      <sz val="11"/>
      <name val="Arial Narrow"/>
      <family val="2"/>
      <charset val="186"/>
    </font>
    <font>
      <sz val="9"/>
      <name val="Calibri"/>
      <family val="2"/>
      <charset val="186"/>
    </font>
    <font>
      <b/>
      <sz val="8"/>
      <color indexed="8"/>
      <name val="Arial Narrow"/>
      <family val="2"/>
      <charset val="186"/>
    </font>
    <font>
      <b/>
      <sz val="9"/>
      <name val="Calibri"/>
      <family val="2"/>
      <charset val="186"/>
    </font>
    <font>
      <b/>
      <sz val="8"/>
      <color indexed="9"/>
      <name val="Arial Narrow"/>
      <family val="2"/>
      <charset val="186"/>
    </font>
  </fonts>
  <fills count="8">
    <fill>
      <patternFill patternType="none"/>
    </fill>
    <fill>
      <patternFill patternType="gray125"/>
    </fill>
    <fill>
      <patternFill patternType="solid">
        <fgColor theme="1"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808080"/>
        <bgColor rgb="FF000000"/>
      </patternFill>
    </fill>
    <fill>
      <patternFill patternType="solid">
        <fgColor rgb="FFD9D9D9"/>
        <bgColor rgb="FF000000"/>
      </patternFill>
    </fill>
    <fill>
      <patternFill patternType="solid">
        <fgColor rgb="FFFFFFFF"/>
        <bgColor rgb="FF000000"/>
      </patternFill>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9">
    <xf numFmtId="0" fontId="0" fillId="0" borderId="0"/>
    <xf numFmtId="0" fontId="10" fillId="0" borderId="0"/>
    <xf numFmtId="0" fontId="10" fillId="0" borderId="0"/>
    <xf numFmtId="0" fontId="11" fillId="0" borderId="0"/>
    <xf numFmtId="0" fontId="9" fillId="0" borderId="0"/>
    <xf numFmtId="0" fontId="11" fillId="0" borderId="0"/>
    <xf numFmtId="0" fontId="1" fillId="0" borderId="0"/>
    <xf numFmtId="0" fontId="2" fillId="0" borderId="0"/>
    <xf numFmtId="0" fontId="11" fillId="0" borderId="0"/>
    <xf numFmtId="0" fontId="1" fillId="0" borderId="0"/>
    <xf numFmtId="0" fontId="1" fillId="0" borderId="0"/>
    <xf numFmtId="0" fontId="14" fillId="0" borderId="0"/>
    <xf numFmtId="0" fontId="1" fillId="0" borderId="0"/>
    <xf numFmtId="0" fontId="10" fillId="0" borderId="0"/>
    <xf numFmtId="0" fontId="15" fillId="0" borderId="0"/>
    <xf numFmtId="0" fontId="1" fillId="0" borderId="0"/>
    <xf numFmtId="0" fontId="1" fillId="0" borderId="0"/>
    <xf numFmtId="0" fontId="16" fillId="0" borderId="0"/>
    <xf numFmtId="0" fontId="1" fillId="0" borderId="0"/>
  </cellStyleXfs>
  <cellXfs count="137">
    <xf numFmtId="0" fontId="0" fillId="0" borderId="0" xfId="0"/>
    <xf numFmtId="1" fontId="3" fillId="0" borderId="0" xfId="0" applyNumberFormat="1" applyFont="1" applyFill="1" applyBorder="1" applyAlignment="1">
      <alignment horizontal="centerContinuous"/>
    </xf>
    <xf numFmtId="0" fontId="5" fillId="0" borderId="0" xfId="0" applyFont="1" applyFill="1" applyBorder="1" applyAlignment="1">
      <alignment horizontal="centerContinuous"/>
    </xf>
    <xf numFmtId="49" fontId="12" fillId="0" borderId="0" xfId="0" applyNumberFormat="1" applyFont="1" applyFill="1" applyBorder="1" applyAlignment="1">
      <alignment horizontal="right" vertical="top"/>
    </xf>
    <xf numFmtId="2" fontId="8" fillId="0" borderId="0" xfId="0" applyNumberFormat="1" applyFont="1" applyFill="1" applyBorder="1" applyAlignment="1">
      <alignment horizontal="left"/>
    </xf>
    <xf numFmtId="2" fontId="5" fillId="0" borderId="0" xfId="0" applyNumberFormat="1" applyFont="1" applyFill="1" applyBorder="1" applyAlignment="1">
      <alignment horizontal="left"/>
    </xf>
    <xf numFmtId="49" fontId="7" fillId="0" borderId="0" xfId="0" applyNumberFormat="1" applyFont="1" applyFill="1" applyBorder="1" applyAlignment="1">
      <alignment horizontal="right"/>
    </xf>
    <xf numFmtId="0" fontId="7" fillId="0" borderId="0" xfId="0" applyFont="1" applyFill="1" applyBorder="1" applyAlignment="1">
      <alignment horizontal="left"/>
    </xf>
    <xf numFmtId="2" fontId="7" fillId="0" borderId="0" xfId="0" applyNumberFormat="1" applyFont="1" applyFill="1" applyBorder="1"/>
    <xf numFmtId="0" fontId="5" fillId="0" borderId="0" xfId="0" applyFont="1" applyFill="1" applyBorder="1"/>
    <xf numFmtId="49" fontId="5" fillId="0" borderId="0" xfId="0" applyNumberFormat="1" applyFont="1" applyFill="1" applyBorder="1" applyAlignment="1">
      <alignment horizontal="right"/>
    </xf>
    <xf numFmtId="2" fontId="8" fillId="0" borderId="0" xfId="0" applyNumberFormat="1" applyFont="1" applyFill="1" applyBorder="1" applyAlignment="1">
      <alignment horizontal="right"/>
    </xf>
    <xf numFmtId="2" fontId="5" fillId="0" borderId="0" xfId="0" applyNumberFormat="1" applyFont="1" applyFill="1" applyBorder="1"/>
    <xf numFmtId="0" fontId="5" fillId="0" borderId="0" xfId="0" applyNumberFormat="1" applyFont="1" applyFill="1" applyBorder="1" applyAlignment="1">
      <alignment horizontal="center"/>
    </xf>
    <xf numFmtId="49" fontId="5" fillId="0" borderId="0" xfId="0" applyNumberFormat="1" applyFont="1" applyFill="1" applyBorder="1"/>
    <xf numFmtId="49" fontId="6" fillId="4" borderId="7" xfId="0" applyNumberFormat="1" applyFont="1" applyFill="1" applyBorder="1" applyAlignment="1">
      <alignment horizontal="center"/>
    </xf>
    <xf numFmtId="0" fontId="6" fillId="4" borderId="7" xfId="0" applyFont="1" applyFill="1" applyBorder="1" applyAlignment="1">
      <alignment horizontal="center"/>
    </xf>
    <xf numFmtId="0" fontId="6" fillId="4" borderId="7" xfId="0" applyNumberFormat="1" applyFont="1" applyFill="1" applyBorder="1" applyAlignment="1">
      <alignment horizontal="center"/>
    </xf>
    <xf numFmtId="2" fontId="8" fillId="0" borderId="0" xfId="0" applyNumberFormat="1" applyFont="1" applyFill="1" applyBorder="1"/>
    <xf numFmtId="0" fontId="5" fillId="0" borderId="0" xfId="5" applyFont="1" applyFill="1"/>
    <xf numFmtId="0" fontId="5" fillId="0" borderId="0" xfId="6" applyFont="1" applyFill="1" applyAlignment="1">
      <alignment horizontal="left"/>
    </xf>
    <xf numFmtId="0" fontId="5" fillId="0" borderId="0" xfId="6" applyFont="1" applyFill="1" applyBorder="1" applyAlignment="1">
      <alignment vertical="top"/>
    </xf>
    <xf numFmtId="0" fontId="5" fillId="0" borderId="0" xfId="5" applyFont="1" applyFill="1" applyBorder="1"/>
    <xf numFmtId="49" fontId="6" fillId="6" borderId="7" xfId="0" applyNumberFormat="1" applyFont="1" applyFill="1" applyBorder="1" applyAlignment="1">
      <alignment horizontal="center"/>
    </xf>
    <xf numFmtId="0" fontId="6" fillId="6" borderId="7" xfId="0" applyFont="1" applyFill="1" applyBorder="1" applyAlignment="1">
      <alignment horizontal="center"/>
    </xf>
    <xf numFmtId="0" fontId="6" fillId="6" borderId="7" xfId="0" applyNumberFormat="1" applyFont="1" applyFill="1" applyBorder="1" applyAlignment="1">
      <alignment horizontal="center"/>
    </xf>
    <xf numFmtId="2" fontId="8" fillId="6" borderId="7" xfId="0" applyNumberFormat="1" applyFont="1" applyFill="1" applyBorder="1" applyAlignment="1">
      <alignment vertical="center"/>
    </xf>
    <xf numFmtId="0" fontId="8" fillId="6" borderId="7" xfId="0" applyFont="1" applyFill="1" applyBorder="1" applyAlignment="1">
      <alignment horizontal="left" vertical="center" wrapText="1"/>
    </xf>
    <xf numFmtId="2" fontId="5" fillId="6" borderId="7" xfId="0" applyNumberFormat="1" applyFont="1" applyFill="1" applyBorder="1" applyAlignment="1">
      <alignment horizontal="center" vertical="center"/>
    </xf>
    <xf numFmtId="49" fontId="18" fillId="0" borderId="0" xfId="0" applyNumberFormat="1" applyFont="1" applyFill="1" applyBorder="1" applyAlignment="1">
      <alignment horizontal="right" vertical="top"/>
    </xf>
    <xf numFmtId="2" fontId="17" fillId="5" borderId="7" xfId="7" applyNumberFormat="1" applyFont="1" applyFill="1" applyBorder="1" applyAlignment="1">
      <alignment horizontal="center" vertical="center" wrapText="1"/>
    </xf>
    <xf numFmtId="0" fontId="4" fillId="0" borderId="0" xfId="0" applyFont="1" applyFill="1" applyBorder="1"/>
    <xf numFmtId="0" fontId="5" fillId="0" borderId="0" xfId="0" applyFont="1" applyFill="1" applyBorder="1" applyAlignment="1">
      <alignment horizontal="left"/>
    </xf>
    <xf numFmtId="0" fontId="4" fillId="3" borderId="0" xfId="0" applyFont="1" applyFill="1" applyBorder="1"/>
    <xf numFmtId="2" fontId="4" fillId="0" borderId="0" xfId="0" applyNumberFormat="1" applyFont="1" applyFill="1" applyBorder="1"/>
    <xf numFmtId="0" fontId="21" fillId="0" borderId="0" xfId="6" applyFont="1" applyFill="1" applyAlignment="1">
      <alignment horizontal="left" vertical="top"/>
    </xf>
    <xf numFmtId="0" fontId="20" fillId="0" borderId="0" xfId="0" applyNumberFormat="1" applyFont="1" applyFill="1" applyBorder="1" applyAlignment="1">
      <alignment horizontal="center" vertical="top"/>
    </xf>
    <xf numFmtId="0" fontId="6" fillId="4" borderId="7" xfId="0" applyFont="1" applyFill="1" applyBorder="1" applyAlignment="1">
      <alignment horizontal="left" vertical="center" wrapText="1"/>
    </xf>
    <xf numFmtId="0" fontId="7" fillId="4" borderId="7" xfId="0" applyNumberFormat="1" applyFont="1" applyFill="1" applyBorder="1" applyAlignment="1">
      <alignment horizontal="center" vertical="center"/>
    </xf>
    <xf numFmtId="2" fontId="6" fillId="4" borderId="7" xfId="0" applyNumberFormat="1" applyFont="1" applyFill="1" applyBorder="1" applyAlignment="1">
      <alignment horizontal="right"/>
    </xf>
    <xf numFmtId="2" fontId="7" fillId="4" borderId="7" xfId="0" applyNumberFormat="1" applyFont="1" applyFill="1" applyBorder="1" applyAlignment="1">
      <alignment horizontal="center" vertical="center"/>
    </xf>
    <xf numFmtId="0"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center" vertical="center" wrapText="1"/>
    </xf>
    <xf numFmtId="2" fontId="7" fillId="3" borderId="7" xfId="0" applyNumberFormat="1" applyFont="1" applyFill="1" applyBorder="1" applyAlignment="1">
      <alignment horizontal="right" vertical="center" wrapText="1"/>
    </xf>
    <xf numFmtId="0" fontId="7" fillId="3" borderId="7" xfId="0" applyFont="1" applyFill="1" applyBorder="1" applyAlignment="1">
      <alignment horizontal="left" vertical="top" wrapText="1"/>
    </xf>
    <xf numFmtId="0" fontId="7" fillId="3" borderId="7" xfId="0" applyNumberFormat="1" applyFont="1" applyFill="1" applyBorder="1" applyAlignment="1">
      <alignment horizontal="center" vertical="center"/>
    </xf>
    <xf numFmtId="0" fontId="7" fillId="3" borderId="7" xfId="0" applyFont="1" applyFill="1" applyBorder="1" applyAlignment="1">
      <alignment horizontal="left" vertical="center" wrapText="1"/>
    </xf>
    <xf numFmtId="2" fontId="7" fillId="4" borderId="7" xfId="0" applyNumberFormat="1" applyFont="1" applyFill="1" applyBorder="1" applyAlignment="1">
      <alignment horizontal="center" vertical="center" wrapText="1"/>
    </xf>
    <xf numFmtId="0" fontId="6" fillId="4" borderId="7" xfId="0" applyFont="1" applyFill="1" applyBorder="1" applyAlignment="1">
      <alignment horizontal="left" vertical="top" wrapText="1"/>
    </xf>
    <xf numFmtId="0" fontId="7" fillId="4" borderId="7" xfId="0" applyNumberFormat="1" applyFont="1" applyFill="1" applyBorder="1" applyAlignment="1">
      <alignment horizontal="center" vertical="center" wrapText="1"/>
    </xf>
    <xf numFmtId="2" fontId="7" fillId="4" borderId="7" xfId="0" applyNumberFormat="1" applyFont="1" applyFill="1" applyBorder="1" applyAlignment="1">
      <alignment horizontal="right" vertical="center" wrapText="1"/>
    </xf>
    <xf numFmtId="0" fontId="7" fillId="3" borderId="7" xfId="1" applyFont="1" applyFill="1" applyBorder="1" applyAlignment="1">
      <alignment vertical="center" wrapText="1"/>
    </xf>
    <xf numFmtId="0" fontId="7" fillId="4" borderId="7" xfId="0" applyNumberFormat="1" applyFont="1" applyFill="1" applyBorder="1" applyAlignment="1">
      <alignment horizontal="center" vertical="top"/>
    </xf>
    <xf numFmtId="2" fontId="7" fillId="4" borderId="7" xfId="0" applyNumberFormat="1" applyFont="1" applyFill="1" applyBorder="1" applyAlignment="1">
      <alignment horizontal="center" vertical="top"/>
    </xf>
    <xf numFmtId="0" fontId="7" fillId="4" borderId="7" xfId="0" applyNumberFormat="1" applyFont="1" applyFill="1" applyBorder="1" applyAlignment="1">
      <alignment horizontal="right" vertical="top"/>
    </xf>
    <xf numFmtId="2" fontId="7" fillId="0" borderId="7" xfId="0" applyNumberFormat="1" applyFont="1" applyFill="1" applyBorder="1" applyAlignment="1">
      <alignment horizontal="center" vertical="top"/>
    </xf>
    <xf numFmtId="0" fontId="6" fillId="4" borderId="7" xfId="1" applyFont="1" applyFill="1" applyBorder="1" applyAlignment="1">
      <alignment vertical="center" wrapText="1"/>
    </xf>
    <xf numFmtId="2" fontId="6" fillId="4" borderId="7" xfId="0" applyNumberFormat="1" applyFont="1" applyFill="1" applyBorder="1" applyAlignment="1">
      <alignment horizontal="center" vertical="top"/>
    </xf>
    <xf numFmtId="0" fontId="6" fillId="4" borderId="7" xfId="0" applyNumberFormat="1" applyFont="1" applyFill="1" applyBorder="1" applyAlignment="1">
      <alignment horizontal="center" vertical="top"/>
    </xf>
    <xf numFmtId="0" fontId="6" fillId="4" borderId="7" xfId="6" applyNumberFormat="1" applyFont="1" applyFill="1" applyBorder="1" applyAlignment="1">
      <alignment vertical="top" wrapText="1"/>
    </xf>
    <xf numFmtId="0" fontId="7" fillId="3" borderId="7" xfId="4" applyFont="1" applyFill="1" applyBorder="1" applyAlignment="1">
      <alignment vertical="center" wrapText="1"/>
    </xf>
    <xf numFmtId="0" fontId="7" fillId="3" borderId="7" xfId="1" applyFont="1" applyFill="1" applyBorder="1" applyAlignment="1">
      <alignment horizontal="center" vertical="center" wrapText="1"/>
    </xf>
    <xf numFmtId="2" fontId="7" fillId="3" borderId="7" xfId="0" applyNumberFormat="1" applyFont="1" applyFill="1" applyBorder="1" applyAlignment="1">
      <alignment horizontal="center" vertical="center"/>
    </xf>
    <xf numFmtId="0" fontId="7" fillId="3" borderId="7" xfId="1" applyFont="1" applyFill="1" applyBorder="1" applyAlignment="1">
      <alignment vertical="top" wrapText="1"/>
    </xf>
    <xf numFmtId="0" fontId="7" fillId="3" borderId="7" xfId="0" applyFont="1" applyFill="1" applyBorder="1" applyAlignment="1">
      <alignment vertical="center" wrapText="1"/>
    </xf>
    <xf numFmtId="0" fontId="7" fillId="3" borderId="7" xfId="1" applyFont="1" applyFill="1" applyBorder="1" applyAlignment="1">
      <alignment horizontal="center" vertical="center"/>
    </xf>
    <xf numFmtId="2" fontId="7" fillId="3" borderId="7" xfId="0" applyNumberFormat="1" applyFont="1" applyFill="1" applyBorder="1" applyAlignment="1">
      <alignment vertical="center" wrapText="1"/>
    </xf>
    <xf numFmtId="0" fontId="7" fillId="0" borderId="0" xfId="0" applyFont="1" applyFill="1" applyBorder="1"/>
    <xf numFmtId="0" fontId="6" fillId="0" borderId="0" xfId="0" applyFont="1" applyFill="1" applyBorder="1" applyAlignment="1">
      <alignment horizontal="right"/>
    </xf>
    <xf numFmtId="2" fontId="7" fillId="0" borderId="6" xfId="0" applyNumberFormat="1" applyFont="1" applyFill="1" applyBorder="1"/>
    <xf numFmtId="2" fontId="7" fillId="0" borderId="7" xfId="0" applyNumberFormat="1" applyFont="1" applyFill="1" applyBorder="1"/>
    <xf numFmtId="2" fontId="6" fillId="0" borderId="0" xfId="0" applyNumberFormat="1" applyFont="1" applyFill="1" applyBorder="1" applyAlignment="1">
      <alignment horizontal="right"/>
    </xf>
    <xf numFmtId="2" fontId="6" fillId="0" borderId="7" xfId="0" applyNumberFormat="1" applyFont="1" applyFill="1" applyBorder="1"/>
    <xf numFmtId="49" fontId="23" fillId="0" borderId="1" xfId="0" applyNumberFormat="1" applyFont="1" applyFill="1" applyBorder="1" applyAlignment="1">
      <alignment horizontal="right" vertical="top"/>
    </xf>
    <xf numFmtId="49" fontId="23" fillId="0" borderId="5" xfId="0" applyNumberFormat="1" applyFont="1" applyFill="1" applyBorder="1" applyAlignment="1">
      <alignment horizontal="right" vertical="top"/>
    </xf>
    <xf numFmtId="49" fontId="23" fillId="0" borderId="6" xfId="0" applyNumberFormat="1" applyFont="1" applyFill="1" applyBorder="1" applyAlignment="1">
      <alignment horizontal="right" vertical="top"/>
    </xf>
    <xf numFmtId="1" fontId="6" fillId="0" borderId="2" xfId="0" applyNumberFormat="1" applyFont="1" applyFill="1" applyBorder="1" applyAlignment="1">
      <alignment horizontal="left"/>
    </xf>
    <xf numFmtId="1" fontId="6" fillId="0" borderId="3" xfId="0" applyNumberFormat="1" applyFont="1" applyFill="1" applyBorder="1" applyAlignment="1">
      <alignment horizontal="left"/>
    </xf>
    <xf numFmtId="0" fontId="7" fillId="0" borderId="3" xfId="0" applyFont="1" applyFill="1" applyBorder="1" applyAlignment="1">
      <alignment horizontal="left"/>
    </xf>
    <xf numFmtId="0" fontId="7" fillId="0" borderId="4" xfId="0" applyFont="1" applyFill="1" applyBorder="1" applyAlignment="1">
      <alignment horizontal="left"/>
    </xf>
    <xf numFmtId="2" fontId="6" fillId="0" borderId="2" xfId="9" applyNumberFormat="1" applyFont="1" applyFill="1" applyBorder="1" applyAlignment="1">
      <alignment horizontal="left"/>
    </xf>
    <xf numFmtId="2" fontId="6" fillId="0" borderId="3" xfId="0" applyNumberFormat="1" applyFont="1" applyFill="1" applyBorder="1" applyAlignment="1">
      <alignment horizontal="left"/>
    </xf>
    <xf numFmtId="2" fontId="7" fillId="0" borderId="3" xfId="0" applyNumberFormat="1" applyFont="1" applyFill="1" applyBorder="1" applyAlignment="1">
      <alignment horizontal="left"/>
    </xf>
    <xf numFmtId="2" fontId="7" fillId="0" borderId="4" xfId="0" applyNumberFormat="1" applyFont="1" applyFill="1" applyBorder="1" applyAlignment="1">
      <alignment horizontal="left"/>
    </xf>
    <xf numFmtId="49" fontId="25" fillId="2" borderId="7" xfId="0" applyNumberFormat="1" applyFont="1" applyFill="1" applyBorder="1" applyAlignment="1">
      <alignment horizontal="center" vertical="center" wrapText="1"/>
    </xf>
    <xf numFmtId="0" fontId="25" fillId="2" borderId="7" xfId="0" applyFont="1" applyFill="1" applyBorder="1" applyAlignment="1">
      <alignment horizontal="center" vertical="center" wrapText="1"/>
    </xf>
    <xf numFmtId="0" fontId="25" fillId="2" borderId="7" xfId="0" applyNumberFormat="1" applyFont="1" applyFill="1" applyBorder="1" applyAlignment="1">
      <alignment horizontal="center" vertical="center" wrapText="1"/>
    </xf>
    <xf numFmtId="2" fontId="25" fillId="2" borderId="7" xfId="0" applyNumberFormat="1" applyFont="1" applyFill="1" applyBorder="1" applyAlignment="1">
      <alignment horizontal="center" vertical="center" wrapText="1"/>
    </xf>
    <xf numFmtId="2" fontId="25" fillId="2" borderId="7" xfId="7" applyNumberFormat="1" applyFont="1" applyFill="1" applyBorder="1" applyAlignment="1">
      <alignment horizontal="center" vertical="center" wrapText="1"/>
    </xf>
    <xf numFmtId="0" fontId="20" fillId="0" borderId="0" xfId="6" applyFont="1" applyFill="1" applyBorder="1" applyAlignment="1">
      <alignment vertical="top"/>
    </xf>
    <xf numFmtId="0" fontId="20" fillId="0" borderId="0" xfId="5" applyFont="1" applyFill="1" applyBorder="1" applyAlignment="1">
      <alignment horizontal="center" vertical="center" wrapText="1"/>
    </xf>
    <xf numFmtId="2" fontId="20" fillId="0" borderId="0" xfId="0" applyNumberFormat="1" applyFont="1" applyFill="1" applyBorder="1"/>
    <xf numFmtId="2" fontId="20" fillId="0" borderId="0" xfId="0" applyNumberFormat="1" applyFont="1" applyFill="1" applyBorder="1" applyAlignment="1">
      <alignment vertical="top"/>
    </xf>
    <xf numFmtId="0" fontId="20" fillId="0" borderId="0" xfId="5" applyFont="1" applyFill="1" applyAlignment="1">
      <alignment vertical="top"/>
    </xf>
    <xf numFmtId="0" fontId="20" fillId="0" borderId="0" xfId="6" applyFont="1" applyFill="1" applyAlignment="1">
      <alignment horizontal="left"/>
    </xf>
    <xf numFmtId="0" fontId="20" fillId="0" borderId="0" xfId="0" applyNumberFormat="1" applyFont="1" applyFill="1" applyBorder="1" applyAlignment="1">
      <alignment horizontal="center"/>
    </xf>
    <xf numFmtId="0" fontId="20" fillId="0" borderId="0" xfId="0" applyFont="1" applyFill="1" applyBorder="1" applyAlignment="1">
      <alignment horizontal="right"/>
    </xf>
    <xf numFmtId="0" fontId="20" fillId="0" borderId="0" xfId="0" applyFont="1" applyFill="1" applyBorder="1"/>
    <xf numFmtId="0" fontId="5" fillId="0" borderId="0" xfId="5" applyFont="1" applyFill="1" applyAlignment="1">
      <alignment vertical="center"/>
    </xf>
    <xf numFmtId="0" fontId="4" fillId="0" borderId="0" xfId="0" applyFont="1" applyFill="1" applyBorder="1" applyAlignment="1">
      <alignment vertical="center"/>
    </xf>
    <xf numFmtId="49" fontId="19" fillId="0" borderId="1" xfId="0" applyNumberFormat="1" applyFont="1" applyFill="1" applyBorder="1" applyAlignment="1">
      <alignment horizontal="right" vertical="top"/>
    </xf>
    <xf numFmtId="1" fontId="6" fillId="0" borderId="4" xfId="0" applyNumberFormat="1" applyFont="1" applyFill="1" applyBorder="1" applyAlignment="1">
      <alignment horizontal="left"/>
    </xf>
    <xf numFmtId="49" fontId="19" fillId="0" borderId="5" xfId="0" applyNumberFormat="1" applyFont="1" applyFill="1" applyBorder="1" applyAlignment="1">
      <alignment horizontal="right" vertical="top"/>
    </xf>
    <xf numFmtId="2" fontId="6" fillId="0" borderId="4" xfId="0" applyNumberFormat="1" applyFont="1" applyFill="1" applyBorder="1" applyAlignment="1">
      <alignment horizontal="left"/>
    </xf>
    <xf numFmtId="49" fontId="19" fillId="0" borderId="6" xfId="0" applyNumberFormat="1" applyFont="1" applyFill="1" applyBorder="1" applyAlignment="1">
      <alignment horizontal="right" vertical="top"/>
    </xf>
    <xf numFmtId="49" fontId="7" fillId="7" borderId="7" xfId="0" applyNumberFormat="1" applyFont="1" applyFill="1" applyBorder="1" applyAlignment="1">
      <alignment horizontal="right" vertical="top" wrapText="1"/>
    </xf>
    <xf numFmtId="0" fontId="7" fillId="7" borderId="7" xfId="0" applyFont="1" applyFill="1" applyBorder="1" applyAlignment="1">
      <alignment vertical="top" wrapText="1"/>
    </xf>
    <xf numFmtId="2" fontId="7" fillId="7" borderId="7" xfId="0" applyNumberFormat="1" applyFont="1" applyFill="1" applyBorder="1" applyAlignment="1">
      <alignment horizontal="right" vertical="center" wrapText="1"/>
    </xf>
    <xf numFmtId="49" fontId="17" fillId="5" borderId="7" xfId="0" applyNumberFormat="1" applyFont="1" applyFill="1" applyBorder="1" applyAlignment="1">
      <alignment horizontal="center" vertical="center" wrapText="1"/>
    </xf>
    <xf numFmtId="0" fontId="17" fillId="5" borderId="7" xfId="0" applyFont="1" applyFill="1" applyBorder="1" applyAlignment="1">
      <alignment horizontal="center" vertical="center" wrapText="1"/>
    </xf>
    <xf numFmtId="49" fontId="6" fillId="4" borderId="7" xfId="0" applyNumberFormat="1" applyFont="1" applyFill="1" applyBorder="1" applyAlignment="1">
      <alignment horizontal="center" vertical="center"/>
    </xf>
    <xf numFmtId="49" fontId="7" fillId="3" borderId="7" xfId="0" applyNumberFormat="1" applyFont="1" applyFill="1" applyBorder="1" applyAlignment="1">
      <alignment horizontal="center" vertical="top" wrapText="1"/>
    </xf>
    <xf numFmtId="49" fontId="7" fillId="0" borderId="7" xfId="0" applyNumberFormat="1" applyFont="1" applyFill="1" applyBorder="1" applyAlignment="1">
      <alignment horizontal="center" vertical="top"/>
    </xf>
    <xf numFmtId="49" fontId="6" fillId="4" borderId="7" xfId="0" applyNumberFormat="1" applyFont="1" applyFill="1" applyBorder="1" applyAlignment="1">
      <alignment horizontal="center" vertical="top"/>
    </xf>
    <xf numFmtId="49" fontId="7" fillId="0" borderId="0" xfId="0" applyNumberFormat="1" applyFont="1" applyFill="1" applyBorder="1" applyAlignment="1">
      <alignment horizontal="center"/>
    </xf>
    <xf numFmtId="49" fontId="6" fillId="4" borderId="7" xfId="0" applyNumberFormat="1" applyFont="1" applyFill="1" applyBorder="1" applyAlignment="1">
      <alignment horizontal="center" vertical="center" wrapText="1"/>
    </xf>
    <xf numFmtId="49" fontId="6" fillId="4" borderId="7" xfId="0" applyNumberFormat="1" applyFont="1" applyFill="1" applyBorder="1" applyAlignment="1">
      <alignment horizontal="center" vertical="top" wrapText="1"/>
    </xf>
    <xf numFmtId="49" fontId="7" fillId="3" borderId="7" xfId="0" applyNumberFormat="1" applyFont="1" applyFill="1" applyBorder="1" applyAlignment="1">
      <alignment horizontal="center" vertical="center" wrapText="1"/>
    </xf>
    <xf numFmtId="0" fontId="13" fillId="0" borderId="0" xfId="0" applyFont="1" applyFill="1" applyBorder="1" applyAlignment="1">
      <alignment horizontal="center" wrapText="1"/>
    </xf>
    <xf numFmtId="0" fontId="20" fillId="0" borderId="0" xfId="6" applyFont="1" applyFill="1" applyAlignment="1">
      <alignment horizontal="left" vertical="top"/>
    </xf>
    <xf numFmtId="0" fontId="20" fillId="0" borderId="0" xfId="6" applyFont="1" applyFill="1" applyAlignment="1">
      <alignment horizontal="left" vertical="center"/>
    </xf>
    <xf numFmtId="0" fontId="13" fillId="0" borderId="0" xfId="0" applyFont="1" applyAlignment="1">
      <alignment horizontal="center" wrapText="1"/>
    </xf>
    <xf numFmtId="1" fontId="6" fillId="0" borderId="0" xfId="0" applyNumberFormat="1" applyFont="1" applyFill="1" applyBorder="1" applyAlignment="1">
      <alignment vertical="top" wrapText="1"/>
    </xf>
    <xf numFmtId="1" fontId="6" fillId="0" borderId="0" xfId="0" applyNumberFormat="1" applyFont="1" applyFill="1" applyBorder="1" applyAlignment="1">
      <alignment wrapText="1"/>
    </xf>
    <xf numFmtId="0" fontId="20" fillId="0" borderId="0" xfId="6" applyFont="1" applyFill="1" applyAlignment="1">
      <alignment horizontal="left" vertical="center" wrapText="1"/>
    </xf>
    <xf numFmtId="0" fontId="20" fillId="0" borderId="0" xfId="6" applyFont="1" applyFill="1" applyAlignment="1">
      <alignment horizontal="left" vertical="top" wrapText="1"/>
    </xf>
    <xf numFmtId="0" fontId="13" fillId="0" borderId="0" xfId="0" applyFont="1" applyFill="1" applyBorder="1" applyAlignment="1">
      <alignment horizontal="center" wrapText="1"/>
    </xf>
    <xf numFmtId="1" fontId="6" fillId="0" borderId="2" xfId="0" applyNumberFormat="1" applyFont="1" applyFill="1" applyBorder="1" applyAlignment="1">
      <alignment horizontal="left" vertical="top" wrapText="1"/>
    </xf>
    <xf numFmtId="1" fontId="6" fillId="0" borderId="4" xfId="0" applyNumberFormat="1" applyFont="1" applyFill="1" applyBorder="1" applyAlignment="1">
      <alignment horizontal="left" vertical="top" wrapText="1"/>
    </xf>
    <xf numFmtId="1" fontId="6" fillId="0" borderId="2" xfId="0" applyNumberFormat="1" applyFont="1" applyFill="1" applyBorder="1" applyAlignment="1">
      <alignment horizontal="left" wrapText="1"/>
    </xf>
    <xf numFmtId="1" fontId="6" fillId="0" borderId="4" xfId="0" applyNumberFormat="1" applyFont="1" applyFill="1" applyBorder="1" applyAlignment="1">
      <alignment horizontal="left" wrapText="1"/>
    </xf>
    <xf numFmtId="0" fontId="20" fillId="0" borderId="0" xfId="6" applyFont="1" applyFill="1" applyAlignment="1">
      <alignment horizontal="left" vertical="top"/>
    </xf>
    <xf numFmtId="0" fontId="20" fillId="0" borderId="0" xfId="6" applyFont="1" applyFill="1" applyAlignment="1">
      <alignment horizontal="left" vertical="center"/>
    </xf>
    <xf numFmtId="0" fontId="13" fillId="0" borderId="0" xfId="0" applyFont="1" applyFill="1" applyAlignment="1">
      <alignment horizontal="center" wrapText="1"/>
    </xf>
    <xf numFmtId="1" fontId="6" fillId="0" borderId="3" xfId="0" applyNumberFormat="1" applyFont="1" applyFill="1" applyBorder="1" applyAlignment="1">
      <alignment horizontal="left" vertical="top" wrapText="1"/>
    </xf>
    <xf numFmtId="1" fontId="6" fillId="0" borderId="3" xfId="0" applyNumberFormat="1" applyFont="1" applyFill="1" applyBorder="1" applyAlignment="1">
      <alignment horizontal="left" wrapText="1"/>
    </xf>
    <xf numFmtId="0" fontId="13" fillId="0" borderId="0" xfId="0" applyFont="1" applyAlignment="1">
      <alignment horizontal="center" wrapText="1"/>
    </xf>
  </cellXfs>
  <cellStyles count="19">
    <cellStyle name="_DARBU-DAUDZUMI" xfId="1" xr:uid="{00000000-0005-0000-0000-000000000000}"/>
    <cellStyle name="_DARBU-DAUDZUMI 2" xfId="2" xr:uid="{00000000-0005-0000-0000-000001000000}"/>
    <cellStyle name="_DARBU-DAUDZUMI 3" xfId="12" xr:uid="{00000000-0005-0000-0000-000002000000}"/>
    <cellStyle name="_DARBU-DAUDZ-VALKAS-TERB" xfId="3" xr:uid="{00000000-0005-0000-0000-000003000000}"/>
    <cellStyle name="_DDS-PORUKA" xfId="13" xr:uid="{00000000-0005-0000-0000-000004000000}"/>
    <cellStyle name="Excel Built-in Normal" xfId="14" xr:uid="{00000000-0005-0000-0000-000005000000}"/>
    <cellStyle name="Normal 2" xfId="4" xr:uid="{00000000-0005-0000-0000-000006000000}"/>
    <cellStyle name="Normal 2 2" xfId="10" xr:uid="{00000000-0005-0000-0000-000007000000}"/>
    <cellStyle name="Normal 2 3" xfId="11" xr:uid="{00000000-0005-0000-0000-000008000000}"/>
    <cellStyle name="Normal 3" xfId="15" xr:uid="{00000000-0005-0000-0000-000009000000}"/>
    <cellStyle name="Normal 4" xfId="16" xr:uid="{00000000-0005-0000-0000-00000A000000}"/>
    <cellStyle name="Normal 5" xfId="17" xr:uid="{00000000-0005-0000-0000-00000B000000}"/>
    <cellStyle name="Normal 6" xfId="18" xr:uid="{00000000-0005-0000-0000-00000C000000}"/>
    <cellStyle name="Normal_DARBU-DAUDZ-VALKAS-TERB" xfId="5" xr:uid="{00000000-0005-0000-0000-00000D000000}"/>
    <cellStyle name="Normal_Kopsavilkums L1" xfId="6" xr:uid="{00000000-0005-0000-0000-00000E000000}"/>
    <cellStyle name="Normal_Sheet1" xfId="7" xr:uid="{00000000-0005-0000-0000-00000F000000}"/>
    <cellStyle name="Parasts" xfId="0" builtinId="0"/>
    <cellStyle name="Parasts 2" xfId="9" xr:uid="{00000000-0005-0000-0000-000012000000}"/>
    <cellStyle name="Style 1" xfId="8" xr:uid="{00000000-0005-0000-0000-000013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1310C6-41AE-4031-A280-2550776CDAD8}">
  <dimension ref="A1:F35"/>
  <sheetViews>
    <sheetView tabSelected="1" zoomScaleNormal="100" zoomScaleSheetLayoutView="100" workbookViewId="0">
      <selection activeCell="H6" sqref="H6"/>
    </sheetView>
  </sheetViews>
  <sheetFormatPr defaultRowHeight="13.2" x14ac:dyDescent="0.25"/>
  <cols>
    <col min="1" max="1" width="10.33203125" customWidth="1"/>
    <col min="2" max="2" width="55.109375" customWidth="1"/>
    <col min="3" max="3" width="21.33203125" customWidth="1"/>
  </cols>
  <sheetData>
    <row r="1" spans="1:6" ht="15.6" customHeight="1" x14ac:dyDescent="0.3">
      <c r="A1" s="126" t="s">
        <v>63</v>
      </c>
      <c r="B1" s="126"/>
      <c r="C1" s="126"/>
    </row>
    <row r="2" spans="1:6" ht="15.6" customHeight="1" x14ac:dyDescent="0.3">
      <c r="A2" s="118"/>
      <c r="B2" s="118" t="s">
        <v>50</v>
      </c>
      <c r="C2" s="118"/>
    </row>
    <row r="3" spans="1:6" ht="15.6" customHeight="1" x14ac:dyDescent="0.35">
      <c r="A3" s="1"/>
      <c r="B3" s="2"/>
      <c r="C3" s="1"/>
    </row>
    <row r="4" spans="1:6" ht="13.8" x14ac:dyDescent="0.3">
      <c r="A4" s="100" t="s">
        <v>12</v>
      </c>
      <c r="B4" s="76" t="s">
        <v>29</v>
      </c>
      <c r="C4" s="101"/>
    </row>
    <row r="5" spans="1:6" ht="13.8" customHeight="1" x14ac:dyDescent="0.25">
      <c r="A5" s="102" t="s">
        <v>13</v>
      </c>
      <c r="B5" s="127" t="s">
        <v>115</v>
      </c>
      <c r="C5" s="128"/>
      <c r="D5" s="122"/>
      <c r="E5" s="122"/>
      <c r="F5" s="122"/>
    </row>
    <row r="6" spans="1:6" ht="13.8" customHeight="1" x14ac:dyDescent="0.3">
      <c r="A6" s="102" t="s">
        <v>14</v>
      </c>
      <c r="B6" s="129" t="s">
        <v>116</v>
      </c>
      <c r="C6" s="130"/>
      <c r="D6" s="123"/>
      <c r="E6" s="7"/>
      <c r="F6" s="7"/>
    </row>
    <row r="7" spans="1:6" ht="13.8" x14ac:dyDescent="0.3">
      <c r="A7" s="102" t="s">
        <v>25</v>
      </c>
      <c r="B7" s="80" t="s">
        <v>43</v>
      </c>
      <c r="C7" s="103"/>
    </row>
    <row r="8" spans="1:6" ht="13.8" x14ac:dyDescent="0.3">
      <c r="A8" s="104" t="s">
        <v>26</v>
      </c>
      <c r="B8" s="80" t="s">
        <v>65</v>
      </c>
      <c r="C8" s="103"/>
    </row>
    <row r="9" spans="1:6" ht="13.8" x14ac:dyDescent="0.3">
      <c r="A9" s="29"/>
      <c r="B9" s="4"/>
      <c r="C9" s="5"/>
    </row>
    <row r="10" spans="1:6" ht="13.8" x14ac:dyDescent="0.3">
      <c r="A10" s="6"/>
      <c r="B10" s="7"/>
      <c r="C10" s="8"/>
    </row>
    <row r="11" spans="1:6" ht="26.4" x14ac:dyDescent="0.25">
      <c r="A11" s="108" t="s">
        <v>0</v>
      </c>
      <c r="B11" s="109" t="s">
        <v>1</v>
      </c>
      <c r="C11" s="30" t="s">
        <v>20</v>
      </c>
    </row>
    <row r="12" spans="1:6" ht="13.8" x14ac:dyDescent="0.3">
      <c r="A12" s="23">
        <v>1</v>
      </c>
      <c r="B12" s="24">
        <v>2</v>
      </c>
      <c r="C12" s="25">
        <v>3</v>
      </c>
    </row>
    <row r="13" spans="1:6" ht="13.8" x14ac:dyDescent="0.25">
      <c r="A13" s="26"/>
      <c r="B13" s="27"/>
      <c r="C13" s="28"/>
    </row>
    <row r="14" spans="1:6" x14ac:dyDescent="0.25">
      <c r="A14" s="105" t="s">
        <v>3</v>
      </c>
      <c r="B14" s="106" t="s">
        <v>51</v>
      </c>
      <c r="C14" s="107"/>
    </row>
    <row r="15" spans="1:6" ht="13.8" x14ac:dyDescent="0.3">
      <c r="A15" s="6"/>
      <c r="B15" s="68" t="s">
        <v>8</v>
      </c>
      <c r="C15" s="69">
        <f>SUM(C13:C14)</f>
        <v>0</v>
      </c>
    </row>
    <row r="16" spans="1:6" ht="13.8" x14ac:dyDescent="0.3">
      <c r="A16" s="6"/>
      <c r="B16" s="68" t="s">
        <v>27</v>
      </c>
      <c r="C16" s="70">
        <f>C15*0.21</f>
        <v>0</v>
      </c>
    </row>
    <row r="17" spans="1:3" ht="13.8" x14ac:dyDescent="0.3">
      <c r="A17" s="6"/>
      <c r="B17" s="71" t="s">
        <v>28</v>
      </c>
      <c r="C17" s="72">
        <f>SUM(C15:C16)</f>
        <v>0</v>
      </c>
    </row>
    <row r="18" spans="1:3" ht="13.8" x14ac:dyDescent="0.3">
      <c r="A18" s="10"/>
      <c r="B18" s="32"/>
      <c r="C18" s="18"/>
    </row>
    <row r="19" spans="1:3" ht="22.2" customHeight="1" x14ac:dyDescent="0.3">
      <c r="A19" s="22"/>
      <c r="B19" s="35" t="s">
        <v>17</v>
      </c>
      <c r="C19" s="21"/>
    </row>
    <row r="20" spans="1:3" ht="15" customHeight="1" x14ac:dyDescent="0.3">
      <c r="A20" s="22"/>
      <c r="B20" s="131" t="s">
        <v>18</v>
      </c>
      <c r="C20" s="131"/>
    </row>
    <row r="21" spans="1:3" ht="30" customHeight="1" x14ac:dyDescent="0.3">
      <c r="A21" s="22"/>
      <c r="B21" s="124" t="s">
        <v>34</v>
      </c>
      <c r="C21" s="124"/>
    </row>
    <row r="22" spans="1:3" ht="15" customHeight="1" x14ac:dyDescent="0.3">
      <c r="A22" s="22"/>
      <c r="B22" s="131" t="s">
        <v>47</v>
      </c>
      <c r="C22" s="131"/>
    </row>
    <row r="23" spans="1:3" ht="58.2" customHeight="1" x14ac:dyDescent="0.3">
      <c r="A23" s="22"/>
      <c r="B23" s="124" t="s">
        <v>52</v>
      </c>
      <c r="C23" s="124"/>
    </row>
    <row r="24" spans="1:3" ht="15" customHeight="1" x14ac:dyDescent="0.3">
      <c r="A24" s="22"/>
      <c r="B24" s="119" t="s">
        <v>19</v>
      </c>
      <c r="C24" s="36"/>
    </row>
    <row r="25" spans="1:3" ht="30" customHeight="1" x14ac:dyDescent="0.3">
      <c r="A25" s="22"/>
      <c r="B25" s="125" t="s">
        <v>117</v>
      </c>
      <c r="C25" s="125"/>
    </row>
    <row r="26" spans="1:3" ht="13.8" x14ac:dyDescent="0.3">
      <c r="A26" s="22"/>
      <c r="B26" s="20"/>
      <c r="C26" s="13"/>
    </row>
    <row r="27" spans="1:3" ht="13.8" x14ac:dyDescent="0.3">
      <c r="A27" s="10"/>
      <c r="B27" s="20"/>
      <c r="C27" s="13"/>
    </row>
    <row r="28" spans="1:3" ht="13.8" x14ac:dyDescent="0.3">
      <c r="A28" s="10"/>
      <c r="B28" s="20"/>
      <c r="C28" s="13"/>
    </row>
    <row r="29" spans="1:3" ht="13.8" x14ac:dyDescent="0.3">
      <c r="A29" s="10"/>
      <c r="B29" s="20"/>
      <c r="C29" s="13"/>
    </row>
    <row r="30" spans="1:3" ht="13.8" x14ac:dyDescent="0.3">
      <c r="A30" s="14"/>
      <c r="B30" s="20"/>
      <c r="C30" s="13"/>
    </row>
    <row r="31" spans="1:3" ht="13.8" x14ac:dyDescent="0.3">
      <c r="A31" s="14"/>
      <c r="B31" s="20"/>
      <c r="C31" s="13"/>
    </row>
    <row r="32" spans="1:3" ht="13.8" x14ac:dyDescent="0.3">
      <c r="A32" s="14"/>
      <c r="B32" s="20"/>
      <c r="C32" s="13"/>
    </row>
    <row r="33" spans="1:3" ht="14.4" x14ac:dyDescent="0.3">
      <c r="A33" s="14"/>
      <c r="B33" s="94" t="s">
        <v>11</v>
      </c>
      <c r="C33" s="91" t="s">
        <v>41</v>
      </c>
    </row>
    <row r="34" spans="1:3" ht="14.4" x14ac:dyDescent="0.3">
      <c r="A34" s="14"/>
      <c r="B34" s="96"/>
      <c r="C34" s="91"/>
    </row>
    <row r="35" spans="1:3" ht="14.4" x14ac:dyDescent="0.3">
      <c r="A35" s="14"/>
      <c r="B35" s="97" t="s">
        <v>30</v>
      </c>
      <c r="C35" s="91" t="s">
        <v>32</v>
      </c>
    </row>
  </sheetData>
  <mergeCells count="8">
    <mergeCell ref="B23:C23"/>
    <mergeCell ref="B25:C25"/>
    <mergeCell ref="A1:C1"/>
    <mergeCell ref="B5:C5"/>
    <mergeCell ref="B6:C6"/>
    <mergeCell ref="B20:C20"/>
    <mergeCell ref="B21:C21"/>
    <mergeCell ref="B22:C22"/>
  </mergeCells>
  <pageMargins left="0.78740157480314965" right="0.78740157480314965" top="0.86614173228346458" bottom="0.86614173228346458" header="0.19685039370078741" footer="0.19685039370078741"/>
  <pageSetup paperSize="9" fitToWidth="0" fitToHeight="0" orientation="portrait" r:id="rId1"/>
  <headerFooter scaleWithDoc="0">
    <oddHeader xml:space="preserve">&amp;R&amp;G
</oddHeader>
    <oddFooter>&amp;L&amp;"Arial Narrow,Parasts"&amp;11&amp;K00-044Ceļš "Sprīdīši – Roņi", Valkas pagasts, Valkas novads, būves kadastra apzīmējums 9488 006 0227.&amp;R&amp;"Arial Narrow,Parasts"&amp;11IS, BA
8-&amp;P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01856-3FE3-485D-96D4-DA2E5B39EF38}">
  <dimension ref="A1:AR117"/>
  <sheetViews>
    <sheetView zoomScaleNormal="100" zoomScaleSheetLayoutView="100" workbookViewId="0">
      <selection activeCell="L10" sqref="L10"/>
    </sheetView>
  </sheetViews>
  <sheetFormatPr defaultColWidth="9.109375" defaultRowHeight="12.75" customHeight="1" x14ac:dyDescent="0.3"/>
  <cols>
    <col min="1" max="1" width="7.6640625" style="14" customWidth="1"/>
    <col min="2" max="2" width="50" style="9" customWidth="1"/>
    <col min="3" max="3" width="6.88671875" style="13" customWidth="1"/>
    <col min="4" max="4" width="7.77734375" style="12" customWidth="1"/>
    <col min="5" max="5" width="6.88671875" style="12" customWidth="1"/>
    <col min="6" max="6" width="7.6640625" style="12" customWidth="1"/>
    <col min="7" max="7" width="6.6640625" style="9" customWidth="1"/>
    <col min="8" max="9" width="9.109375" style="9"/>
    <col min="10" max="10" width="4" style="9" customWidth="1"/>
    <col min="11" max="11" width="9.109375" style="9"/>
    <col min="12" max="12" width="29" style="9" customWidth="1"/>
    <col min="13" max="13" width="9.109375" style="9"/>
    <col min="14" max="14" width="16.88671875" style="9" customWidth="1"/>
    <col min="15" max="16384" width="9.109375" style="9"/>
  </cols>
  <sheetData>
    <row r="1" spans="1:44" ht="15.6" x14ac:dyDescent="0.3">
      <c r="A1" s="133" t="s">
        <v>62</v>
      </c>
      <c r="B1" s="133"/>
      <c r="C1" s="133"/>
      <c r="D1" s="133"/>
      <c r="E1" s="133"/>
      <c r="F1" s="133"/>
    </row>
    <row r="2" spans="1:44" ht="15.6" x14ac:dyDescent="0.3">
      <c r="A2" s="121"/>
      <c r="B2" s="136" t="s">
        <v>35</v>
      </c>
      <c r="C2" s="136"/>
      <c r="D2" s="136"/>
      <c r="E2" s="136"/>
      <c r="F2" s="121"/>
    </row>
    <row r="3" spans="1:44" ht="12.75" customHeight="1" x14ac:dyDescent="0.35">
      <c r="A3" s="1"/>
      <c r="B3" s="2"/>
      <c r="C3" s="1"/>
      <c r="D3" s="1"/>
      <c r="E3" s="1"/>
      <c r="F3" s="1"/>
    </row>
    <row r="4" spans="1:44" ht="13.8" x14ac:dyDescent="0.3">
      <c r="A4" s="73" t="s">
        <v>12</v>
      </c>
      <c r="B4" s="76" t="s">
        <v>29</v>
      </c>
      <c r="C4" s="77"/>
      <c r="D4" s="78"/>
      <c r="E4" s="78"/>
      <c r="F4" s="79"/>
    </row>
    <row r="5" spans="1:44" ht="13.8" x14ac:dyDescent="0.3">
      <c r="A5" s="74" t="s">
        <v>13</v>
      </c>
      <c r="B5" s="127" t="s">
        <v>115</v>
      </c>
      <c r="C5" s="134"/>
      <c r="D5" s="134"/>
      <c r="E5" s="134"/>
      <c r="F5" s="128"/>
    </row>
    <row r="6" spans="1:44" ht="13.5" customHeight="1" x14ac:dyDescent="0.3">
      <c r="A6" s="74" t="s">
        <v>14</v>
      </c>
      <c r="B6" s="129" t="s">
        <v>116</v>
      </c>
      <c r="C6" s="135"/>
      <c r="D6" s="135"/>
      <c r="E6" s="78"/>
      <c r="F6" s="79"/>
    </row>
    <row r="7" spans="1:44" ht="13.8" x14ac:dyDescent="0.3">
      <c r="A7" s="74" t="s">
        <v>25</v>
      </c>
      <c r="B7" s="80" t="s">
        <v>43</v>
      </c>
      <c r="C7" s="81"/>
      <c r="D7" s="82"/>
      <c r="E7" s="82"/>
      <c r="F7" s="83"/>
    </row>
    <row r="8" spans="1:44" ht="13.8" x14ac:dyDescent="0.3">
      <c r="A8" s="75" t="s">
        <v>26</v>
      </c>
      <c r="B8" s="80" t="s">
        <v>65</v>
      </c>
      <c r="C8" s="81"/>
      <c r="D8" s="82"/>
      <c r="E8" s="82"/>
      <c r="F8" s="83"/>
    </row>
    <row r="9" spans="1:44" ht="13.8" x14ac:dyDescent="0.3">
      <c r="A9" s="3"/>
      <c r="B9" s="4"/>
      <c r="C9" s="4"/>
      <c r="D9" s="5"/>
      <c r="E9" s="5"/>
      <c r="F9" s="5"/>
    </row>
    <row r="10" spans="1:44" s="31" customFormat="1" ht="30.6" x14ac:dyDescent="0.2">
      <c r="A10" s="84" t="s">
        <v>0</v>
      </c>
      <c r="B10" s="85" t="s">
        <v>1</v>
      </c>
      <c r="C10" s="86" t="s">
        <v>2</v>
      </c>
      <c r="D10" s="87" t="s">
        <v>9</v>
      </c>
      <c r="E10" s="87" t="s">
        <v>21</v>
      </c>
      <c r="F10" s="88" t="s">
        <v>20</v>
      </c>
    </row>
    <row r="11" spans="1:44" s="31" customFormat="1" ht="13.2" x14ac:dyDescent="0.3">
      <c r="A11" s="15">
        <v>1</v>
      </c>
      <c r="B11" s="16">
        <v>2</v>
      </c>
      <c r="C11" s="17">
        <v>3</v>
      </c>
      <c r="D11" s="17">
        <v>4</v>
      </c>
      <c r="E11" s="17">
        <v>5</v>
      </c>
      <c r="F11" s="17">
        <v>6</v>
      </c>
    </row>
    <row r="12" spans="1:44" s="31" customFormat="1" ht="13.2" x14ac:dyDescent="0.3">
      <c r="A12" s="110" t="s">
        <v>3</v>
      </c>
      <c r="B12" s="37" t="s">
        <v>54</v>
      </c>
      <c r="C12" s="38" t="s">
        <v>4</v>
      </c>
      <c r="D12" s="39"/>
      <c r="E12" s="40"/>
      <c r="F12" s="40"/>
    </row>
    <row r="13" spans="1:44" s="31" customFormat="1" ht="26.4" x14ac:dyDescent="0.2">
      <c r="A13" s="117" t="s">
        <v>70</v>
      </c>
      <c r="B13" s="64" t="s">
        <v>36</v>
      </c>
      <c r="C13" s="41" t="s">
        <v>5</v>
      </c>
      <c r="D13" s="42">
        <v>1000</v>
      </c>
      <c r="E13" s="42"/>
      <c r="F13" s="43"/>
    </row>
    <row r="14" spans="1:44" s="33" customFormat="1" ht="26.4" x14ac:dyDescent="0.2">
      <c r="A14" s="117" t="s">
        <v>71</v>
      </c>
      <c r="B14" s="46" t="s">
        <v>53</v>
      </c>
      <c r="C14" s="45" t="s">
        <v>15</v>
      </c>
      <c r="D14" s="42">
        <v>411</v>
      </c>
      <c r="E14" s="42"/>
      <c r="F14" s="43"/>
      <c r="G14" s="31"/>
      <c r="H14" s="31"/>
      <c r="I14" s="31"/>
      <c r="J14" s="31"/>
      <c r="K14" s="34"/>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row>
    <row r="15" spans="1:44" s="33" customFormat="1" ht="26.4" x14ac:dyDescent="0.2">
      <c r="A15" s="117" t="s">
        <v>72</v>
      </c>
      <c r="B15" s="46" t="s">
        <v>110</v>
      </c>
      <c r="C15" s="45" t="s">
        <v>31</v>
      </c>
      <c r="D15" s="42">
        <v>6</v>
      </c>
      <c r="E15" s="42"/>
      <c r="F15" s="43"/>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row>
    <row r="16" spans="1:44" s="33" customFormat="1" ht="26.4" x14ac:dyDescent="0.2">
      <c r="A16" s="117" t="s">
        <v>73</v>
      </c>
      <c r="B16" s="46" t="s">
        <v>67</v>
      </c>
      <c r="C16" s="41" t="s">
        <v>31</v>
      </c>
      <c r="D16" s="42">
        <v>30</v>
      </c>
      <c r="E16" s="42"/>
      <c r="F16" s="43"/>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row>
    <row r="17" spans="1:44" s="31" customFormat="1" ht="40.049999999999997" customHeight="1" x14ac:dyDescent="0.2">
      <c r="A17" s="117" t="s">
        <v>74</v>
      </c>
      <c r="B17" s="46" t="s">
        <v>66</v>
      </c>
      <c r="C17" s="45" t="s">
        <v>64</v>
      </c>
      <c r="D17" s="42">
        <v>151</v>
      </c>
      <c r="E17" s="42"/>
      <c r="F17" s="43"/>
    </row>
    <row r="18" spans="1:44" s="31" customFormat="1" ht="13.2" x14ac:dyDescent="0.2">
      <c r="A18" s="117" t="s">
        <v>111</v>
      </c>
      <c r="B18" s="46" t="s">
        <v>102</v>
      </c>
      <c r="C18" s="41" t="s">
        <v>15</v>
      </c>
      <c r="D18" s="42">
        <v>11</v>
      </c>
      <c r="E18" s="42"/>
      <c r="F18" s="43"/>
    </row>
    <row r="19" spans="1:44" s="31" customFormat="1" ht="26.4" x14ac:dyDescent="0.2">
      <c r="A19" s="117" t="s">
        <v>75</v>
      </c>
      <c r="B19" s="46" t="s">
        <v>103</v>
      </c>
      <c r="C19" s="41" t="s">
        <v>5</v>
      </c>
      <c r="D19" s="42">
        <v>12</v>
      </c>
      <c r="E19" s="42"/>
      <c r="F19" s="43"/>
    </row>
    <row r="20" spans="1:44" s="31" customFormat="1" ht="28.05" customHeight="1" x14ac:dyDescent="0.2">
      <c r="A20" s="117" t="s">
        <v>76</v>
      </c>
      <c r="B20" s="46" t="s">
        <v>104</v>
      </c>
      <c r="C20" s="45" t="s">
        <v>64</v>
      </c>
      <c r="D20" s="42">
        <v>1</v>
      </c>
      <c r="E20" s="42"/>
      <c r="F20" s="43"/>
    </row>
    <row r="21" spans="1:44" s="31" customFormat="1" ht="13.2" x14ac:dyDescent="0.2">
      <c r="A21" s="117" t="s">
        <v>112</v>
      </c>
      <c r="B21" s="46" t="s">
        <v>55</v>
      </c>
      <c r="C21" s="41" t="s">
        <v>10</v>
      </c>
      <c r="D21" s="42">
        <v>3</v>
      </c>
      <c r="E21" s="42"/>
      <c r="F21" s="43"/>
    </row>
    <row r="22" spans="1:44" s="33" customFormat="1" ht="13.2" x14ac:dyDescent="0.2">
      <c r="A22" s="115" t="s">
        <v>6</v>
      </c>
      <c r="B22" s="48" t="s">
        <v>37</v>
      </c>
      <c r="C22" s="49" t="s">
        <v>4</v>
      </c>
      <c r="D22" s="47"/>
      <c r="E22" s="47"/>
      <c r="F22" s="50"/>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row>
    <row r="23" spans="1:44" s="33" customFormat="1" ht="26.4" x14ac:dyDescent="0.2">
      <c r="A23" s="117" t="s">
        <v>77</v>
      </c>
      <c r="B23" s="51" t="s">
        <v>69</v>
      </c>
      <c r="C23" s="45" t="s">
        <v>5</v>
      </c>
      <c r="D23" s="42">
        <v>90</v>
      </c>
      <c r="E23" s="42"/>
      <c r="F23" s="43"/>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row>
    <row r="24" spans="1:44" s="31" customFormat="1" ht="26.4" x14ac:dyDescent="0.2">
      <c r="A24" s="117" t="s">
        <v>78</v>
      </c>
      <c r="B24" s="51" t="s">
        <v>44</v>
      </c>
      <c r="C24" s="45" t="s">
        <v>64</v>
      </c>
      <c r="D24" s="42">
        <v>1973</v>
      </c>
      <c r="E24" s="42"/>
      <c r="F24" s="43"/>
      <c r="M24" s="34"/>
    </row>
    <row r="25" spans="1:44" s="31" customFormat="1" ht="26.4" x14ac:dyDescent="0.2">
      <c r="A25" s="117" t="s">
        <v>79</v>
      </c>
      <c r="B25" s="44" t="s">
        <v>105</v>
      </c>
      <c r="C25" s="45" t="s">
        <v>5</v>
      </c>
      <c r="D25" s="42">
        <v>199</v>
      </c>
      <c r="E25" s="42"/>
      <c r="F25" s="43"/>
    </row>
    <row r="26" spans="1:44" s="31" customFormat="1" ht="26.4" x14ac:dyDescent="0.2">
      <c r="A26" s="117" t="s">
        <v>80</v>
      </c>
      <c r="B26" s="44" t="s">
        <v>106</v>
      </c>
      <c r="C26" s="45" t="s">
        <v>5</v>
      </c>
      <c r="D26" s="42">
        <v>86.5</v>
      </c>
      <c r="E26" s="42"/>
      <c r="F26" s="43"/>
    </row>
    <row r="27" spans="1:44" s="31" customFormat="1" ht="26.4" x14ac:dyDescent="0.2">
      <c r="A27" s="117" t="s">
        <v>81</v>
      </c>
      <c r="B27" s="44" t="s">
        <v>107</v>
      </c>
      <c r="C27" s="45" t="s">
        <v>5</v>
      </c>
      <c r="D27" s="42">
        <v>11.5</v>
      </c>
      <c r="E27" s="42"/>
      <c r="F27" s="43"/>
    </row>
    <row r="28" spans="1:44" s="33" customFormat="1" ht="26.4" x14ac:dyDescent="0.2">
      <c r="A28" s="117" t="s">
        <v>82</v>
      </c>
      <c r="B28" s="51" t="s">
        <v>49</v>
      </c>
      <c r="C28" s="45" t="s">
        <v>64</v>
      </c>
      <c r="D28" s="42">
        <v>901</v>
      </c>
      <c r="E28" s="42"/>
      <c r="F28" s="43"/>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row>
    <row r="29" spans="1:44" s="33" customFormat="1" ht="27" customHeight="1" x14ac:dyDescent="0.2">
      <c r="A29" s="117" t="s">
        <v>83</v>
      </c>
      <c r="B29" s="51" t="s">
        <v>108</v>
      </c>
      <c r="C29" s="45" t="s">
        <v>15</v>
      </c>
      <c r="D29" s="42">
        <v>6635</v>
      </c>
      <c r="E29" s="42"/>
      <c r="F29" s="43"/>
      <c r="G29" s="31"/>
      <c r="H29" s="31"/>
      <c r="I29" s="31"/>
      <c r="J29" s="31"/>
      <c r="K29" s="31"/>
      <c r="L29" s="31"/>
      <c r="M29" s="34"/>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row>
    <row r="30" spans="1:44" s="33" customFormat="1" ht="39.6" x14ac:dyDescent="0.2">
      <c r="A30" s="117" t="s">
        <v>84</v>
      </c>
      <c r="B30" s="51" t="s">
        <v>109</v>
      </c>
      <c r="C30" s="45" t="s">
        <v>15</v>
      </c>
      <c r="D30" s="42">
        <v>605</v>
      </c>
      <c r="E30" s="42"/>
      <c r="F30" s="43"/>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row>
    <row r="31" spans="1:44" s="33" customFormat="1" ht="26.4" x14ac:dyDescent="0.2">
      <c r="A31" s="117" t="s">
        <v>85</v>
      </c>
      <c r="B31" s="51" t="s">
        <v>68</v>
      </c>
      <c r="C31" s="45" t="s">
        <v>15</v>
      </c>
      <c r="D31" s="42">
        <v>152</v>
      </c>
      <c r="E31" s="42"/>
      <c r="F31" s="43"/>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row>
    <row r="32" spans="1:44" s="31" customFormat="1" ht="28.05" customHeight="1" x14ac:dyDescent="0.2">
      <c r="A32" s="117" t="s">
        <v>86</v>
      </c>
      <c r="B32" s="51" t="s">
        <v>42</v>
      </c>
      <c r="C32" s="45" t="s">
        <v>15</v>
      </c>
      <c r="D32" s="42">
        <v>3337</v>
      </c>
      <c r="E32" s="42"/>
      <c r="F32" s="43"/>
    </row>
    <row r="33" spans="1:44" s="33" customFormat="1" ht="12.75" customHeight="1" x14ac:dyDescent="0.2">
      <c r="A33" s="113" t="s">
        <v>7</v>
      </c>
      <c r="B33" s="37" t="s">
        <v>38</v>
      </c>
      <c r="C33" s="52" t="s">
        <v>4</v>
      </c>
      <c r="D33" s="53"/>
      <c r="E33" s="52"/>
      <c r="F33" s="54"/>
      <c r="G33" s="31"/>
      <c r="H33" s="34"/>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row>
    <row r="34" spans="1:44" s="33" customFormat="1" ht="13.2" x14ac:dyDescent="0.2">
      <c r="A34" s="117" t="s">
        <v>87</v>
      </c>
      <c r="B34" s="51" t="s">
        <v>61</v>
      </c>
      <c r="C34" s="45" t="s">
        <v>64</v>
      </c>
      <c r="D34" s="42">
        <v>710</v>
      </c>
      <c r="E34" s="42"/>
      <c r="F34" s="43"/>
      <c r="G34" s="31"/>
      <c r="H34" s="34"/>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row>
    <row r="35" spans="1:44" s="33" customFormat="1" ht="28.05" customHeight="1" x14ac:dyDescent="0.2">
      <c r="A35" s="117" t="s">
        <v>88</v>
      </c>
      <c r="B35" s="51" t="s">
        <v>113</v>
      </c>
      <c r="C35" s="45" t="s">
        <v>15</v>
      </c>
      <c r="D35" s="42">
        <v>6945</v>
      </c>
      <c r="E35" s="42"/>
      <c r="F35" s="43"/>
      <c r="G35" s="31"/>
      <c r="H35" s="34"/>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row>
    <row r="36" spans="1:44" s="33" customFormat="1" ht="28.05" customHeight="1" x14ac:dyDescent="0.2">
      <c r="A36" s="117" t="s">
        <v>89</v>
      </c>
      <c r="B36" s="51" t="s">
        <v>114</v>
      </c>
      <c r="C36" s="45" t="s">
        <v>15</v>
      </c>
      <c r="D36" s="42">
        <v>7313</v>
      </c>
      <c r="E36" s="42"/>
      <c r="F36" s="43"/>
      <c r="G36" s="31"/>
      <c r="H36" s="34"/>
      <c r="I36" s="31"/>
      <c r="J36" s="31"/>
      <c r="K36" s="31"/>
      <c r="L36" s="34"/>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row>
    <row r="37" spans="1:44" s="33" customFormat="1" ht="26.25" customHeight="1" x14ac:dyDescent="0.2">
      <c r="A37" s="117" t="s">
        <v>90</v>
      </c>
      <c r="B37" s="51" t="s">
        <v>60</v>
      </c>
      <c r="C37" s="45" t="s">
        <v>64</v>
      </c>
      <c r="D37" s="42">
        <v>82</v>
      </c>
      <c r="E37" s="42"/>
      <c r="F37" s="43"/>
      <c r="G37" s="31"/>
      <c r="H37" s="34"/>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row>
    <row r="38" spans="1:44" s="31" customFormat="1" ht="13.2" x14ac:dyDescent="0.2">
      <c r="A38" s="113" t="s">
        <v>16</v>
      </c>
      <c r="B38" s="56" t="s">
        <v>45</v>
      </c>
      <c r="C38" s="38" t="s">
        <v>4</v>
      </c>
      <c r="D38" s="57"/>
      <c r="E38" s="58"/>
      <c r="F38" s="58"/>
    </row>
    <row r="39" spans="1:44" s="31" customFormat="1" ht="13.2" x14ac:dyDescent="0.2">
      <c r="A39" s="112" t="s">
        <v>91</v>
      </c>
      <c r="B39" s="51" t="s">
        <v>59</v>
      </c>
      <c r="C39" s="45" t="s">
        <v>46</v>
      </c>
      <c r="D39" s="55">
        <v>10</v>
      </c>
      <c r="E39" s="55"/>
      <c r="F39" s="43"/>
    </row>
    <row r="40" spans="1:44" s="31" customFormat="1" ht="13.2" x14ac:dyDescent="0.2">
      <c r="A40" s="112" t="s">
        <v>92</v>
      </c>
      <c r="B40" s="51" t="s">
        <v>58</v>
      </c>
      <c r="C40" s="45" t="s">
        <v>46</v>
      </c>
      <c r="D40" s="55">
        <v>4</v>
      </c>
      <c r="E40" s="55"/>
      <c r="F40" s="43"/>
    </row>
    <row r="41" spans="1:44" s="31" customFormat="1" ht="13.2" x14ac:dyDescent="0.2">
      <c r="A41" s="112" t="s">
        <v>93</v>
      </c>
      <c r="B41" s="51" t="s">
        <v>56</v>
      </c>
      <c r="C41" s="45" t="s">
        <v>46</v>
      </c>
      <c r="D41" s="55">
        <v>2</v>
      </c>
      <c r="E41" s="55"/>
      <c r="F41" s="43"/>
    </row>
    <row r="42" spans="1:44" s="31" customFormat="1" ht="13.2" x14ac:dyDescent="0.2">
      <c r="A42" s="112" t="s">
        <v>94</v>
      </c>
      <c r="B42" s="51" t="s">
        <v>101</v>
      </c>
      <c r="C42" s="45" t="s">
        <v>46</v>
      </c>
      <c r="D42" s="55">
        <v>8</v>
      </c>
      <c r="E42" s="55"/>
      <c r="F42" s="43"/>
    </row>
    <row r="43" spans="1:44" s="31" customFormat="1" ht="13.2" x14ac:dyDescent="0.2">
      <c r="A43" s="112" t="s">
        <v>95</v>
      </c>
      <c r="B43" s="51" t="s">
        <v>57</v>
      </c>
      <c r="C43" s="45" t="s">
        <v>46</v>
      </c>
      <c r="D43" s="55">
        <v>1</v>
      </c>
      <c r="E43" s="55"/>
      <c r="F43" s="43"/>
    </row>
    <row r="44" spans="1:44" s="31" customFormat="1" ht="13.2" x14ac:dyDescent="0.2">
      <c r="A44" s="112" t="s">
        <v>96</v>
      </c>
      <c r="B44" s="51" t="s">
        <v>48</v>
      </c>
      <c r="C44" s="45" t="s">
        <v>46</v>
      </c>
      <c r="D44" s="55">
        <v>4</v>
      </c>
      <c r="E44" s="55"/>
      <c r="F44" s="43"/>
    </row>
    <row r="45" spans="1:44" s="31" customFormat="1" ht="13.2" x14ac:dyDescent="0.2">
      <c r="A45" s="116" t="s">
        <v>23</v>
      </c>
      <c r="B45" s="59" t="s">
        <v>39</v>
      </c>
      <c r="C45" s="49" t="s">
        <v>4</v>
      </c>
      <c r="D45" s="47"/>
      <c r="E45" s="47"/>
      <c r="F45" s="50"/>
    </row>
    <row r="46" spans="1:44" s="31" customFormat="1" ht="13.2" x14ac:dyDescent="0.2">
      <c r="A46" s="111" t="s">
        <v>97</v>
      </c>
      <c r="B46" s="60" t="s">
        <v>33</v>
      </c>
      <c r="C46" s="61" t="s">
        <v>10</v>
      </c>
      <c r="D46" s="62">
        <v>1</v>
      </c>
      <c r="E46" s="42"/>
      <c r="F46" s="43"/>
    </row>
    <row r="47" spans="1:44" s="31" customFormat="1" ht="13.2" x14ac:dyDescent="0.2">
      <c r="A47" s="111" t="s">
        <v>98</v>
      </c>
      <c r="B47" s="63" t="s">
        <v>24</v>
      </c>
      <c r="C47" s="61" t="s">
        <v>10</v>
      </c>
      <c r="D47" s="42">
        <v>1</v>
      </c>
      <c r="E47" s="42"/>
      <c r="F47" s="43"/>
    </row>
    <row r="48" spans="1:44" s="31" customFormat="1" ht="13.2" x14ac:dyDescent="0.2">
      <c r="A48" s="111" t="s">
        <v>99</v>
      </c>
      <c r="B48" s="64" t="s">
        <v>22</v>
      </c>
      <c r="C48" s="65" t="s">
        <v>10</v>
      </c>
      <c r="D48" s="42">
        <v>1</v>
      </c>
      <c r="E48" s="42"/>
      <c r="F48" s="43"/>
    </row>
    <row r="49" spans="1:6" s="31" customFormat="1" ht="13.2" x14ac:dyDescent="0.2">
      <c r="A49" s="111" t="s">
        <v>100</v>
      </c>
      <c r="B49" s="64" t="s">
        <v>40</v>
      </c>
      <c r="C49" s="65" t="s">
        <v>10</v>
      </c>
      <c r="D49" s="42">
        <v>1</v>
      </c>
      <c r="E49" s="42"/>
      <c r="F49" s="66"/>
    </row>
    <row r="50" spans="1:6" s="31" customFormat="1" ht="13.2" x14ac:dyDescent="0.3">
      <c r="A50" s="114"/>
      <c r="B50" s="7"/>
      <c r="C50" s="67"/>
      <c r="D50" s="68"/>
      <c r="E50" s="68" t="s">
        <v>8</v>
      </c>
      <c r="F50" s="69">
        <f>SUM(F12:F49)</f>
        <v>0</v>
      </c>
    </row>
    <row r="51" spans="1:6" s="31" customFormat="1" ht="13.5" customHeight="1" x14ac:dyDescent="0.3">
      <c r="A51" s="114"/>
      <c r="B51" s="7"/>
      <c r="C51" s="67"/>
      <c r="D51" s="68"/>
      <c r="E51" s="68" t="s">
        <v>27</v>
      </c>
      <c r="F51" s="70">
        <f>F50*0.21</f>
        <v>0</v>
      </c>
    </row>
    <row r="52" spans="1:6" s="31" customFormat="1" ht="13.2" x14ac:dyDescent="0.3">
      <c r="A52" s="6"/>
      <c r="B52" s="7"/>
      <c r="C52" s="67"/>
      <c r="D52" s="67"/>
      <c r="E52" s="71" t="s">
        <v>28</v>
      </c>
      <c r="F52" s="72">
        <f>SUM(F50:F51)</f>
        <v>0</v>
      </c>
    </row>
    <row r="53" spans="1:6" s="31" customFormat="1" ht="13.8" x14ac:dyDescent="0.3">
      <c r="A53" s="10"/>
      <c r="B53" s="32"/>
      <c r="E53" s="11"/>
      <c r="F53" s="18"/>
    </row>
    <row r="54" spans="1:6" s="31" customFormat="1" ht="19.2" customHeight="1" x14ac:dyDescent="0.3">
      <c r="A54" s="19"/>
      <c r="B54" s="35" t="s">
        <v>17</v>
      </c>
      <c r="C54" s="89"/>
      <c r="D54" s="89"/>
      <c r="E54" s="90"/>
      <c r="F54" s="91"/>
    </row>
    <row r="55" spans="1:6" s="99" customFormat="1" ht="15" customHeight="1" x14ac:dyDescent="0.25">
      <c r="A55" s="98"/>
      <c r="B55" s="132" t="s">
        <v>18</v>
      </c>
      <c r="C55" s="132"/>
      <c r="D55" s="132"/>
      <c r="E55" s="132"/>
      <c r="F55" s="132"/>
    </row>
    <row r="56" spans="1:6" s="31" customFormat="1" ht="30.6" customHeight="1" x14ac:dyDescent="0.3">
      <c r="A56" s="19"/>
      <c r="B56" s="124" t="s">
        <v>34</v>
      </c>
      <c r="C56" s="124"/>
      <c r="D56" s="124"/>
      <c r="E56" s="124"/>
      <c r="F56" s="124"/>
    </row>
    <row r="57" spans="1:6" s="19" customFormat="1" ht="15" customHeight="1" x14ac:dyDescent="0.3">
      <c r="B57" s="132" t="s">
        <v>47</v>
      </c>
      <c r="C57" s="132"/>
      <c r="D57" s="132"/>
      <c r="E57" s="132"/>
      <c r="F57" s="132"/>
    </row>
    <row r="58" spans="1:6" s="19" customFormat="1" ht="58.8" customHeight="1" x14ac:dyDescent="0.3">
      <c r="B58" s="124" t="s">
        <v>52</v>
      </c>
      <c r="C58" s="124"/>
      <c r="D58" s="124"/>
      <c r="E58" s="124"/>
      <c r="F58" s="124"/>
    </row>
    <row r="59" spans="1:6" s="19" customFormat="1" ht="15" customHeight="1" x14ac:dyDescent="0.3">
      <c r="A59" s="10"/>
      <c r="B59" s="120" t="s">
        <v>19</v>
      </c>
      <c r="C59" s="36"/>
      <c r="D59" s="92"/>
      <c r="E59" s="92"/>
      <c r="F59" s="93"/>
    </row>
    <row r="60" spans="1:6" s="19" customFormat="1" ht="31.2" customHeight="1" x14ac:dyDescent="0.3">
      <c r="A60" s="10"/>
      <c r="B60" s="124" t="s">
        <v>117</v>
      </c>
      <c r="C60" s="124"/>
      <c r="D60" s="124"/>
      <c r="E60" s="124"/>
      <c r="F60" s="124"/>
    </row>
    <row r="61" spans="1:6" s="19" customFormat="1" ht="13.8" x14ac:dyDescent="0.3">
      <c r="A61" s="10"/>
      <c r="B61" s="119"/>
      <c r="C61" s="36"/>
      <c r="D61" s="92"/>
      <c r="E61" s="92"/>
      <c r="F61" s="93"/>
    </row>
    <row r="62" spans="1:6" ht="12.75" customHeight="1" x14ac:dyDescent="0.3">
      <c r="B62" s="94" t="s">
        <v>11</v>
      </c>
      <c r="C62" s="95"/>
      <c r="D62" s="91"/>
      <c r="E62" s="91" t="s">
        <v>41</v>
      </c>
      <c r="F62" s="91"/>
    </row>
    <row r="63" spans="1:6" ht="19.8" customHeight="1" x14ac:dyDescent="0.3">
      <c r="B63" s="96"/>
      <c r="C63" s="95"/>
      <c r="D63" s="91"/>
      <c r="E63" s="91"/>
      <c r="F63" s="91"/>
    </row>
    <row r="64" spans="1:6" ht="12.75" customHeight="1" x14ac:dyDescent="0.3">
      <c r="B64" s="97" t="s">
        <v>30</v>
      </c>
      <c r="C64" s="95"/>
      <c r="D64" s="91"/>
      <c r="E64" s="91" t="s">
        <v>32</v>
      </c>
      <c r="F64" s="91"/>
    </row>
    <row r="65" spans="1:6" ht="14.4" customHeight="1" x14ac:dyDescent="0.3"/>
    <row r="67" spans="1:6" ht="12.75" customHeight="1" x14ac:dyDescent="0.3">
      <c r="A67" s="9"/>
      <c r="C67" s="9"/>
      <c r="D67" s="9"/>
      <c r="E67" s="9"/>
      <c r="F67" s="9"/>
    </row>
    <row r="68" spans="1:6" ht="12.75" customHeight="1" x14ac:dyDescent="0.3">
      <c r="A68" s="9"/>
      <c r="C68" s="9"/>
      <c r="D68" s="9"/>
      <c r="E68" s="9"/>
      <c r="F68" s="9"/>
    </row>
    <row r="69" spans="1:6" ht="12.75" customHeight="1" x14ac:dyDescent="0.3">
      <c r="A69" s="9"/>
      <c r="C69" s="9"/>
      <c r="D69" s="9"/>
      <c r="E69" s="9"/>
      <c r="F69" s="9"/>
    </row>
    <row r="70" spans="1:6" ht="12.75" customHeight="1" x14ac:dyDescent="0.3">
      <c r="A70" s="9"/>
      <c r="C70" s="9"/>
      <c r="D70" s="9"/>
      <c r="E70" s="9"/>
      <c r="F70" s="9"/>
    </row>
    <row r="71" spans="1:6" ht="40.5" customHeight="1" x14ac:dyDescent="0.3">
      <c r="A71" s="9"/>
      <c r="C71" s="9"/>
      <c r="D71" s="9"/>
      <c r="E71" s="9"/>
      <c r="F71" s="9"/>
    </row>
    <row r="72" spans="1:6" ht="27.75" customHeight="1" x14ac:dyDescent="0.3">
      <c r="A72" s="9"/>
      <c r="C72" s="9"/>
      <c r="D72" s="9"/>
      <c r="E72" s="9"/>
      <c r="F72" s="9"/>
    </row>
    <row r="73" spans="1:6" ht="26.25" customHeight="1" x14ac:dyDescent="0.3">
      <c r="A73" s="9"/>
      <c r="C73" s="9"/>
      <c r="D73" s="9"/>
      <c r="E73" s="9"/>
      <c r="F73" s="9"/>
    </row>
    <row r="74" spans="1:6" ht="25.5" customHeight="1" x14ac:dyDescent="0.3">
      <c r="A74" s="9"/>
      <c r="C74" s="9"/>
      <c r="D74" s="9"/>
      <c r="E74" s="9"/>
      <c r="F74" s="9"/>
    </row>
    <row r="75" spans="1:6" ht="90" customHeight="1" x14ac:dyDescent="0.3">
      <c r="A75" s="9"/>
      <c r="C75" s="9"/>
      <c r="D75" s="9"/>
      <c r="E75" s="9"/>
      <c r="F75" s="9"/>
    </row>
    <row r="76" spans="1:6" ht="65.25" customHeight="1" x14ac:dyDescent="0.3">
      <c r="A76" s="9"/>
      <c r="C76" s="9"/>
      <c r="D76" s="9"/>
      <c r="E76" s="9"/>
      <c r="F76" s="9"/>
    </row>
    <row r="77" spans="1:6" ht="27.75" customHeight="1" x14ac:dyDescent="0.3">
      <c r="A77" s="9"/>
      <c r="C77" s="9"/>
      <c r="D77" s="9"/>
      <c r="E77" s="9"/>
      <c r="F77" s="9"/>
    </row>
    <row r="78" spans="1:6" ht="30" customHeight="1" x14ac:dyDescent="0.3">
      <c r="A78" s="9"/>
      <c r="C78" s="9"/>
      <c r="D78" s="9"/>
      <c r="E78" s="9"/>
      <c r="F78" s="9"/>
    </row>
    <row r="79" spans="1:6" ht="12.75" customHeight="1" x14ac:dyDescent="0.3">
      <c r="A79" s="9"/>
      <c r="C79" s="9"/>
      <c r="D79" s="9"/>
      <c r="E79" s="9"/>
      <c r="F79" s="9"/>
    </row>
    <row r="80" spans="1:6" ht="12.75" customHeight="1" x14ac:dyDescent="0.3">
      <c r="A80" s="9"/>
      <c r="C80" s="9"/>
      <c r="D80" s="9"/>
      <c r="E80" s="9"/>
      <c r="F80" s="9"/>
    </row>
    <row r="81" spans="1:6" ht="12.75" customHeight="1" x14ac:dyDescent="0.3">
      <c r="A81" s="9"/>
      <c r="C81" s="9"/>
      <c r="D81" s="9"/>
      <c r="E81" s="9"/>
      <c r="F81" s="9"/>
    </row>
    <row r="82" spans="1:6" ht="12.75" customHeight="1" x14ac:dyDescent="0.3">
      <c r="A82" s="9"/>
      <c r="C82" s="9"/>
      <c r="D82" s="9"/>
      <c r="E82" s="9"/>
      <c r="F82" s="9"/>
    </row>
    <row r="83" spans="1:6" ht="12.75" customHeight="1" x14ac:dyDescent="0.3">
      <c r="A83" s="9"/>
      <c r="C83" s="9"/>
      <c r="D83" s="9"/>
      <c r="E83" s="9"/>
      <c r="F83" s="9"/>
    </row>
    <row r="84" spans="1:6" ht="12.75" customHeight="1" x14ac:dyDescent="0.3">
      <c r="A84" s="9"/>
      <c r="C84" s="9"/>
      <c r="D84" s="9"/>
      <c r="E84" s="9"/>
      <c r="F84" s="9"/>
    </row>
    <row r="85" spans="1:6" ht="12.75" customHeight="1" x14ac:dyDescent="0.3">
      <c r="A85" s="9"/>
      <c r="C85" s="9"/>
      <c r="D85" s="9"/>
      <c r="E85" s="9"/>
      <c r="F85" s="9"/>
    </row>
    <row r="86" spans="1:6" ht="12.75" customHeight="1" x14ac:dyDescent="0.3">
      <c r="A86" s="9"/>
      <c r="C86" s="9"/>
      <c r="D86" s="9"/>
      <c r="E86" s="9"/>
      <c r="F86" s="9"/>
    </row>
    <row r="87" spans="1:6" ht="12.75" customHeight="1" x14ac:dyDescent="0.3">
      <c r="A87" s="9"/>
      <c r="C87" s="9"/>
      <c r="D87" s="9"/>
      <c r="E87" s="9"/>
      <c r="F87" s="9"/>
    </row>
    <row r="88" spans="1:6" ht="12.75" customHeight="1" x14ac:dyDescent="0.3">
      <c r="A88" s="9"/>
      <c r="C88" s="9"/>
      <c r="D88" s="9"/>
      <c r="E88" s="9"/>
      <c r="F88" s="9"/>
    </row>
    <row r="89" spans="1:6" ht="12.75" customHeight="1" x14ac:dyDescent="0.3">
      <c r="A89" s="9"/>
      <c r="C89" s="9"/>
      <c r="D89" s="9"/>
      <c r="E89" s="9"/>
      <c r="F89" s="9"/>
    </row>
    <row r="90" spans="1:6" ht="12.75" customHeight="1" x14ac:dyDescent="0.3">
      <c r="A90" s="9"/>
      <c r="C90" s="9"/>
      <c r="D90" s="9"/>
      <c r="E90" s="9"/>
      <c r="F90" s="9"/>
    </row>
    <row r="91" spans="1:6" ht="12.75" customHeight="1" x14ac:dyDescent="0.3">
      <c r="A91" s="9"/>
      <c r="C91" s="9"/>
      <c r="D91" s="9"/>
      <c r="E91" s="9"/>
      <c r="F91" s="9"/>
    </row>
    <row r="92" spans="1:6" ht="12.75" customHeight="1" x14ac:dyDescent="0.3">
      <c r="A92" s="9"/>
      <c r="C92" s="9"/>
      <c r="D92" s="9"/>
      <c r="E92" s="9"/>
      <c r="F92" s="9"/>
    </row>
    <row r="93" spans="1:6" ht="12.75" customHeight="1" x14ac:dyDescent="0.3">
      <c r="A93" s="9"/>
      <c r="C93" s="9"/>
      <c r="D93" s="9"/>
      <c r="E93" s="9"/>
      <c r="F93" s="9"/>
    </row>
    <row r="94" spans="1:6" ht="12.75" customHeight="1" x14ac:dyDescent="0.3">
      <c r="A94" s="9"/>
      <c r="C94" s="9"/>
      <c r="D94" s="9"/>
      <c r="E94" s="9"/>
      <c r="F94" s="9"/>
    </row>
    <row r="95" spans="1:6" ht="12.75" customHeight="1" x14ac:dyDescent="0.3">
      <c r="A95" s="9"/>
      <c r="C95" s="9"/>
      <c r="D95" s="9"/>
      <c r="E95" s="9"/>
      <c r="F95" s="9"/>
    </row>
    <row r="96" spans="1:6" ht="12.75" customHeight="1" x14ac:dyDescent="0.3">
      <c r="A96" s="9"/>
      <c r="C96" s="9"/>
      <c r="D96" s="9"/>
      <c r="E96" s="9"/>
      <c r="F96" s="9"/>
    </row>
    <row r="97" spans="1:6" ht="12.75" customHeight="1" x14ac:dyDescent="0.3">
      <c r="A97" s="9"/>
      <c r="C97" s="9"/>
      <c r="D97" s="9"/>
      <c r="E97" s="9"/>
      <c r="F97" s="9"/>
    </row>
    <row r="98" spans="1:6" ht="12.75" customHeight="1" x14ac:dyDescent="0.3">
      <c r="A98" s="9"/>
      <c r="C98" s="9"/>
      <c r="D98" s="9"/>
      <c r="E98" s="9"/>
      <c r="F98" s="9"/>
    </row>
    <row r="99" spans="1:6" ht="12.75" customHeight="1" x14ac:dyDescent="0.3">
      <c r="A99" s="9"/>
      <c r="C99" s="9"/>
      <c r="D99" s="9"/>
      <c r="E99" s="9"/>
      <c r="F99" s="9"/>
    </row>
    <row r="100" spans="1:6" ht="12.75" customHeight="1" x14ac:dyDescent="0.3">
      <c r="A100" s="9"/>
      <c r="C100" s="9"/>
      <c r="D100" s="9"/>
      <c r="E100" s="9"/>
      <c r="F100" s="9"/>
    </row>
    <row r="101" spans="1:6" ht="12.75" customHeight="1" x14ac:dyDescent="0.3">
      <c r="A101" s="9"/>
      <c r="C101" s="9"/>
      <c r="D101" s="9"/>
      <c r="E101" s="9"/>
      <c r="F101" s="9"/>
    </row>
    <row r="102" spans="1:6" ht="12.75" customHeight="1" x14ac:dyDescent="0.3">
      <c r="A102" s="9"/>
      <c r="C102" s="9"/>
      <c r="D102" s="9"/>
      <c r="E102" s="9"/>
      <c r="F102" s="9"/>
    </row>
    <row r="103" spans="1:6" ht="12.75" customHeight="1" x14ac:dyDescent="0.3">
      <c r="A103" s="9"/>
      <c r="C103" s="9"/>
      <c r="D103" s="9"/>
      <c r="E103" s="9"/>
      <c r="F103" s="9"/>
    </row>
    <row r="104" spans="1:6" ht="12.75" customHeight="1" x14ac:dyDescent="0.3">
      <c r="A104" s="9"/>
      <c r="C104" s="9"/>
      <c r="D104" s="9"/>
      <c r="E104" s="9"/>
      <c r="F104" s="9"/>
    </row>
    <row r="105" spans="1:6" ht="12.75" customHeight="1" x14ac:dyDescent="0.3">
      <c r="A105" s="9"/>
      <c r="C105" s="9"/>
      <c r="D105" s="9"/>
      <c r="E105" s="9"/>
      <c r="F105" s="9"/>
    </row>
    <row r="106" spans="1:6" ht="12.75" customHeight="1" x14ac:dyDescent="0.3">
      <c r="A106" s="9"/>
      <c r="C106" s="9"/>
      <c r="D106" s="9"/>
      <c r="E106" s="9"/>
      <c r="F106" s="9"/>
    </row>
    <row r="107" spans="1:6" ht="12.75" customHeight="1" x14ac:dyDescent="0.3">
      <c r="A107" s="9"/>
      <c r="C107" s="9"/>
      <c r="D107" s="9"/>
      <c r="E107" s="9"/>
      <c r="F107" s="9"/>
    </row>
    <row r="108" spans="1:6" ht="12.75" customHeight="1" x14ac:dyDescent="0.3">
      <c r="A108" s="9"/>
      <c r="C108" s="9"/>
      <c r="D108" s="9"/>
      <c r="E108" s="9"/>
      <c r="F108" s="9"/>
    </row>
    <row r="109" spans="1:6" ht="12.75" customHeight="1" x14ac:dyDescent="0.3">
      <c r="A109" s="9"/>
      <c r="C109" s="9"/>
      <c r="D109" s="9"/>
      <c r="E109" s="9"/>
      <c r="F109" s="9"/>
    </row>
    <row r="110" spans="1:6" ht="12.75" customHeight="1" x14ac:dyDescent="0.3">
      <c r="A110" s="9"/>
      <c r="C110" s="9"/>
      <c r="D110" s="9"/>
      <c r="E110" s="9"/>
      <c r="F110" s="9"/>
    </row>
    <row r="111" spans="1:6" ht="12.75" customHeight="1" x14ac:dyDescent="0.3">
      <c r="A111" s="9"/>
      <c r="C111" s="9"/>
      <c r="D111" s="9"/>
      <c r="E111" s="9"/>
      <c r="F111" s="9"/>
    </row>
    <row r="112" spans="1:6" ht="12.75" customHeight="1" x14ac:dyDescent="0.3">
      <c r="A112" s="9"/>
      <c r="C112" s="9"/>
      <c r="D112" s="9"/>
      <c r="E112" s="9"/>
      <c r="F112" s="9"/>
    </row>
    <row r="113" spans="1:6" ht="12.75" customHeight="1" x14ac:dyDescent="0.3">
      <c r="A113" s="9"/>
      <c r="C113" s="9"/>
      <c r="D113" s="9"/>
      <c r="E113" s="9"/>
      <c r="F113" s="9"/>
    </row>
    <row r="114" spans="1:6" ht="12.75" customHeight="1" x14ac:dyDescent="0.3">
      <c r="A114" s="9"/>
      <c r="C114" s="9"/>
      <c r="D114" s="9"/>
      <c r="E114" s="9"/>
      <c r="F114" s="9"/>
    </row>
    <row r="115" spans="1:6" ht="12.75" customHeight="1" x14ac:dyDescent="0.3">
      <c r="A115" s="9"/>
      <c r="C115" s="9"/>
      <c r="D115" s="9"/>
      <c r="E115" s="9"/>
      <c r="F115" s="9"/>
    </row>
    <row r="116" spans="1:6" ht="12.75" customHeight="1" x14ac:dyDescent="0.3">
      <c r="A116" s="9"/>
      <c r="C116" s="9"/>
      <c r="D116" s="9"/>
      <c r="E116" s="9"/>
      <c r="F116" s="9"/>
    </row>
    <row r="117" spans="1:6" ht="12.75" customHeight="1" x14ac:dyDescent="0.3">
      <c r="A117" s="9"/>
      <c r="C117" s="9"/>
      <c r="D117" s="9"/>
      <c r="E117" s="9"/>
      <c r="F117" s="9"/>
    </row>
  </sheetData>
  <dataConsolidate link="1"/>
  <mergeCells count="9">
    <mergeCell ref="B57:F57"/>
    <mergeCell ref="B58:F58"/>
    <mergeCell ref="B60:F60"/>
    <mergeCell ref="A1:F1"/>
    <mergeCell ref="B2:E2"/>
    <mergeCell ref="B5:F5"/>
    <mergeCell ref="B6:D6"/>
    <mergeCell ref="B55:F55"/>
    <mergeCell ref="B56:F56"/>
  </mergeCells>
  <printOptions horizontalCentered="1"/>
  <pageMargins left="0.98425196850393704" right="0.59055118110236227" top="1.1811023622047245" bottom="0.98425196850393704" header="0.31496062992125984" footer="0.31496062992125984"/>
  <pageSetup paperSize="9" firstPageNumber="2" fitToWidth="0" fitToHeight="0" orientation="portrait" useFirstPageNumber="1" r:id="rId1"/>
  <headerFooter scaleWithDoc="0" alignWithMargins="0">
    <oddHeader>&amp;R&amp;G</oddHeader>
    <oddFooter>&amp;L&amp;"Arial Narrow,Parasts"&amp;11&amp;K00-042Ceļš "Sprīdīši – Roņi", Valkas pagasts, Valkas novads, būves kadastra apzīmējums 9488 006 0227.&amp;R&amp;"Arial Narrow,Parasts"&amp;11IS, BA
8-&amp;P</oddFooter>
  </headerFooter>
  <rowBreaks count="2" manualBreakCount="2">
    <brk id="32" max="5" man="1"/>
    <brk id="65"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Darblapas</vt:lpstr>
      </vt:variant>
      <vt:variant>
        <vt:i4>2</vt:i4>
      </vt:variant>
      <vt:variant>
        <vt:lpstr>Diapazoni ar nosaukumiem</vt:lpstr>
      </vt:variant>
      <vt:variant>
        <vt:i4>3</vt:i4>
      </vt:variant>
    </vt:vector>
  </HeadingPairs>
  <TitlesOfParts>
    <vt:vector size="5" baseType="lpstr">
      <vt:lpstr>DDS_KT (2)</vt:lpstr>
      <vt:lpstr>DDS_TS (2)</vt:lpstr>
      <vt:lpstr>'DDS_KT (2)'!Drukas_apgabals</vt:lpstr>
      <vt:lpstr>'DDS_TS (2)'!Drukas_apgabals</vt:lpstr>
      <vt:lpstr>'DDS_TS (2)'!Drukāt_virsrakstus</vt:lpstr>
    </vt:vector>
  </TitlesOfParts>
  <Company>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CK</dc:creator>
  <cp:lastModifiedBy>Jānis Steļmahs</cp:lastModifiedBy>
  <cp:lastPrinted>2018-04-09T05:57:46Z</cp:lastPrinted>
  <dcterms:created xsi:type="dcterms:W3CDTF">2002-01-28T08:22:32Z</dcterms:created>
  <dcterms:modified xsi:type="dcterms:W3CDTF">2018-05-02T11:12:00Z</dcterms:modified>
</cp:coreProperties>
</file>